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910" windowWidth="19440" windowHeight="11355" activeTab="0"/>
  </bookViews>
  <sheets>
    <sheet name="List1" sheetId="1" r:id="rId1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<sst xmlns="http://schemas.openxmlformats.org/spreadsheetml/2006/main" count="342" uniqueCount="216">
  <si>
    <t>Název DT:</t>
  </si>
  <si>
    <t>Datum zahájení platnosti (pl.):</t>
  </si>
  <si>
    <t>Typ dotačního titulu:</t>
  </si>
  <si>
    <t>Datum zahájení platnosti (sk.):</t>
  </si>
  <si>
    <t>Schválená částka DT:</t>
  </si>
  <si>
    <t>Datum ukončení platnosti (pl.):</t>
  </si>
  <si>
    <t>Odb. referent:</t>
  </si>
  <si>
    <t>Datum ukončení platnosti (sk.):</t>
  </si>
  <si>
    <t>Poř. číslo</t>
  </si>
  <si>
    <t>IČ</t>
  </si>
  <si>
    <t>Příjemce dotace/ žadatel</t>
  </si>
  <si>
    <t>Právní forma</t>
  </si>
  <si>
    <t>Adresa/sídlo</t>
  </si>
  <si>
    <t>Název projektu/účel</t>
  </si>
  <si>
    <t>Požadované prostř.</t>
  </si>
  <si>
    <t>Celkové plánované náklady projektu</t>
  </si>
  <si>
    <t>CELKEM:</t>
  </si>
  <si>
    <t>PRŮVODNÍ LIST DOTAČNÍHO TITULU č. 6000252015</t>
  </si>
  <si>
    <t>PPDM 15 I Rekonstrukce, opravy a obnova vybavení kluboven a základen</t>
  </si>
  <si>
    <t>krajský dotační titul</t>
  </si>
  <si>
    <t>Návara Jan Ing.</t>
  </si>
  <si>
    <t>1</t>
  </si>
  <si>
    <t>1.středisko Zálesák</t>
  </si>
  <si>
    <t>Spolek</t>
  </si>
  <si>
    <t>Kanovnická 11</t>
  </si>
  <si>
    <t>České Budějovice</t>
  </si>
  <si>
    <t>Obnova dětské základny Nesměň, stoly a meliorace</t>
  </si>
  <si>
    <t>2</t>
  </si>
  <si>
    <t>YMCA - Jindřichův Hradec</t>
  </si>
  <si>
    <t>Sdružení (svaz, spolek, společnost, klub aj.)</t>
  </si>
  <si>
    <t>Bratrská 129</t>
  </si>
  <si>
    <t>Jindřichův Hradec</t>
  </si>
  <si>
    <t>Výměna 16 ks stávajících dřevěných okenic na dvou chatách (ev. č. 72 a 73) na táborové základně Vlčice u Staňkovského rybníka, k. ú Staňkov</t>
  </si>
  <si>
    <t>3</t>
  </si>
  <si>
    <t>VRÁŽ</t>
  </si>
  <si>
    <t>Obec, městská část hlavního města Prahy</t>
  </si>
  <si>
    <t>Stará Vráž 8</t>
  </si>
  <si>
    <t>Vráž</t>
  </si>
  <si>
    <t>Rekonstrukce a vybavení klubovny mladých hasičů SDH Vráž.</t>
  </si>
  <si>
    <t>Písek</t>
  </si>
  <si>
    <t>4</t>
  </si>
  <si>
    <t>Junák - svaz skautů a skautek ČR, středisko ŠVANDA DUDÁK Strakonice</t>
  </si>
  <si>
    <t>Pobočný spolek</t>
  </si>
  <si>
    <t>Na Křemelce 308</t>
  </si>
  <si>
    <t>Strakonice</t>
  </si>
  <si>
    <t>Obnova podsadových stanů II. etapa</t>
  </si>
  <si>
    <t>5</t>
  </si>
  <si>
    <t>Junák – svaz skautů a skautek ČR 1. středisko Šipka 314.01</t>
  </si>
  <si>
    <t>Organizační jednotka sdružení</t>
  </si>
  <si>
    <t>Putimská 1</t>
  </si>
  <si>
    <t>Oprava skautské základny Skaličný a doplnění jejího vybavení</t>
  </si>
  <si>
    <t>6</t>
  </si>
  <si>
    <t>Česká tábornická unie TK Podskalí Strakonice</t>
  </si>
  <si>
    <t>Nerudova 1037</t>
  </si>
  <si>
    <t>Obnova podsadových stanů na táborové základně v Kadově</t>
  </si>
  <si>
    <t>7</t>
  </si>
  <si>
    <t>Hvězdárna Františka Pešty</t>
  </si>
  <si>
    <t>Ke hvězdárně 667</t>
  </si>
  <si>
    <t>Sezimovo Ústí</t>
  </si>
  <si>
    <t>Oprava a obnova vybavení klubovny Hvězdárny Fr.Pešty</t>
  </si>
  <si>
    <t>9</t>
  </si>
  <si>
    <t>Junák - svaz skautů a skautek ČR, středisko Slavonice</t>
  </si>
  <si>
    <t>Dačická 57</t>
  </si>
  <si>
    <t>Slavonice</t>
  </si>
  <si>
    <t>Oprava střešního pláště klubovny a dokončení stavebních úprav podkroví pro zřízení skladu.</t>
  </si>
  <si>
    <t>10</t>
  </si>
  <si>
    <t>Pionýr, z. s. - Jihočeská krajská organizace Pionýra</t>
  </si>
  <si>
    <t>Husova 45</t>
  </si>
  <si>
    <t>Jihočeský Pionýr 2015</t>
  </si>
  <si>
    <t>11</t>
  </si>
  <si>
    <t>Pionýr, z.s.   Pionýrská skupina Jindřichův Hradec</t>
  </si>
  <si>
    <t>Husova 1151</t>
  </si>
  <si>
    <t>Rekonstrukce stanových podsad na táborové základně Spálená hájenka II. etapa</t>
  </si>
  <si>
    <t>12</t>
  </si>
  <si>
    <t>Junák - svaz skautů a skautek ČR, středisko Blanice Protivín</t>
  </si>
  <si>
    <t>Ostrov 902</t>
  </si>
  <si>
    <t>Protivín</t>
  </si>
  <si>
    <t>Oprava klubovny ve skautském areálu na Ostrově</t>
  </si>
  <si>
    <t>13</t>
  </si>
  <si>
    <t>Junák - svaz skautů a skautek ČR, středisko Milevsko, ev.č. 314.07</t>
  </si>
  <si>
    <t>R. Svobodové 690</t>
  </si>
  <si>
    <t>Milevsko</t>
  </si>
  <si>
    <t>Nákup materiálu pro opravu základny, oprava kuchyně</t>
  </si>
  <si>
    <t>15</t>
  </si>
  <si>
    <t>Kamarádi otevřených srdcí ČB</t>
  </si>
  <si>
    <t>Průběžná 38</t>
  </si>
  <si>
    <t>České Budějovice 3</t>
  </si>
  <si>
    <t>„KAMARÁD KLUB DĚTÍ A MLÁDEŽE“</t>
  </si>
  <si>
    <t>16</t>
  </si>
  <si>
    <t>Země-nezemě,o.s.</t>
  </si>
  <si>
    <t>Chlumec 30</t>
  </si>
  <si>
    <t>Olešník</t>
  </si>
  <si>
    <t>Vybavení základny země-nezemě,o.s. - nákup šesti kánoí s příslušenstvím</t>
  </si>
  <si>
    <t>17</t>
  </si>
  <si>
    <t>ICM Jindřichův Hradec z.s.</t>
  </si>
  <si>
    <t>Klášterská 76</t>
  </si>
  <si>
    <t>Obnova zařízení a vybavení ICM</t>
  </si>
  <si>
    <t>19</t>
  </si>
  <si>
    <t>Rodinné centrum ROZÁRKA</t>
  </si>
  <si>
    <t>„ROZÁRČIN BÁJNÝ SVĚT“</t>
  </si>
  <si>
    <t>20</t>
  </si>
  <si>
    <t>Dům dětí a mládeže, Písek,Švantlova 2394</t>
  </si>
  <si>
    <t>Příspěvková organizace</t>
  </si>
  <si>
    <t>Švantlova 2394</t>
  </si>
  <si>
    <t>Modernizace kluboven na pracovišti v Milevsku</t>
  </si>
  <si>
    <t>22</t>
  </si>
  <si>
    <t>POHODÁŘI VSKH</t>
  </si>
  <si>
    <t>„PHOENIX - „SPOLEČNĚ SE NENUDÍME"</t>
  </si>
  <si>
    <t>24</t>
  </si>
  <si>
    <t>T.O.Nová Dvojka</t>
  </si>
  <si>
    <t>B. Martinů 18</t>
  </si>
  <si>
    <t>České Budělovice</t>
  </si>
  <si>
    <t>Rekonstrukce sociálního zařízení na základně Třebíčko</t>
  </si>
  <si>
    <t>25</t>
  </si>
  <si>
    <t>Sdružení rodičů a přátel dětí a školy při 1. základní škole J. Hradec se sídlem v J. Hradci, Štítného ul. 121/I</t>
  </si>
  <si>
    <t>Štítného 121</t>
  </si>
  <si>
    <t>Oprava zařízení a zázemí Dětského tábora Osika</t>
  </si>
  <si>
    <t>26</t>
  </si>
  <si>
    <t>Dům dětí a mládeže, České Budějovice, U Zimního stadionu 1</t>
  </si>
  <si>
    <t>U Zimního stadionu 1/290</t>
  </si>
  <si>
    <t>Oprava a obnova vybavení kluboven a základen DDM České Budějovice, jedná se o základny vila DDM, Přední Výtoň, Lannova Loděnice a chata Jenišov.</t>
  </si>
  <si>
    <t>27</t>
  </si>
  <si>
    <t>POMOC Týn nad Vltavou</t>
  </si>
  <si>
    <t>Čihovice 30</t>
  </si>
  <si>
    <t>Týn nad Vltavou</t>
  </si>
  <si>
    <t>Centrum pro děti a mládež v Chrášťanech</t>
  </si>
  <si>
    <t>28</t>
  </si>
  <si>
    <t>Sedmička Planá nad Lužnicí o.s.</t>
  </si>
  <si>
    <t>Strkovská 98</t>
  </si>
  <si>
    <t>Planá nad Lužnicí</t>
  </si>
  <si>
    <t>Optimalizace energetického provozu dětské základny Vávrovka</t>
  </si>
  <si>
    <t>29</t>
  </si>
  <si>
    <t>Sladovna Písek o.p.s.</t>
  </si>
  <si>
    <t>Obecně prospěšná společnost</t>
  </si>
  <si>
    <t>Velké náměstí 113</t>
  </si>
  <si>
    <t>Dětský klub ve Sladovně – modernizace a vybavení prostor nově vznikajícího dětského volnočasového klubu.</t>
  </si>
  <si>
    <t>30</t>
  </si>
  <si>
    <t>Junák - svaz skautů a skautek ČR, Středisko Zlatá Růže Jindřichův Hradec</t>
  </si>
  <si>
    <t>Sídliště Vajgar 876</t>
  </si>
  <si>
    <t>Obnova vybavení skautského střediska</t>
  </si>
  <si>
    <t>31</t>
  </si>
  <si>
    <t>Sportovní klub Rudolfov</t>
  </si>
  <si>
    <t>Třeboňská 718</t>
  </si>
  <si>
    <t>Rudolfov</t>
  </si>
  <si>
    <t>Závlaha travnaté plochy = Investice</t>
  </si>
  <si>
    <t>32</t>
  </si>
  <si>
    <t>KONÍČEK, o. p. s.</t>
  </si>
  <si>
    <t>Adamovská 6</t>
  </si>
  <si>
    <t>Adamov</t>
  </si>
  <si>
    <t>Klubovna KONÍČEK</t>
  </si>
  <si>
    <t>62537601</t>
  </si>
  <si>
    <t>Salesiánské středisko mládeže- dům dětí a mládeže České Budějovice</t>
  </si>
  <si>
    <t>Školská právnická osoba</t>
  </si>
  <si>
    <t>Emy Destinové 1</t>
  </si>
  <si>
    <t>Základna Kvilda</t>
  </si>
  <si>
    <t>34</t>
  </si>
  <si>
    <t>36</t>
  </si>
  <si>
    <t>Rodina Předbořice</t>
  </si>
  <si>
    <t>Předbořice 51</t>
  </si>
  <si>
    <t>Kovářov</t>
  </si>
  <si>
    <t>Oprava klubovny pro mimoškolní zájmové aktivity</t>
  </si>
  <si>
    <t>37</t>
  </si>
  <si>
    <t>Laser game club Písek</t>
  </si>
  <si>
    <t>Husovo náměstí 579/1</t>
  </si>
  <si>
    <t>Vytvoření prostor pro zájmovou činnost a volný čas dětí a mládeže v Českých Budějovicích</t>
  </si>
  <si>
    <t>38</t>
  </si>
  <si>
    <t>00667587</t>
  </si>
  <si>
    <t>Obec Krajníčko</t>
  </si>
  <si>
    <t>Krajníčko 5</t>
  </si>
  <si>
    <t>Krajníčko</t>
  </si>
  <si>
    <t>Obnova a pořízení vybavení klubovny pro děti a mládež v Krajníčku.</t>
  </si>
  <si>
    <t>39</t>
  </si>
  <si>
    <t>Stáj na Dobré Vodě OS</t>
  </si>
  <si>
    <t>Stará Cesta 2298</t>
  </si>
  <si>
    <t>Dobrá Voda u Českých Budějovic</t>
  </si>
  <si>
    <t>Rekonstrukce budov a základen , úprava a zkvalitnění terénu</t>
  </si>
  <si>
    <t>40</t>
  </si>
  <si>
    <t>Junák - svaz skautů a skautek ČR, středisko VAVÉHA České Budějovice</t>
  </si>
  <si>
    <t>Ledenická 1992</t>
  </si>
  <si>
    <t>TZ Kovářov - nástavba loděnice</t>
  </si>
  <si>
    <t>41</t>
  </si>
  <si>
    <t>Junák - svaz skautů a skautek ČR, Skautské základny VAVÉHA</t>
  </si>
  <si>
    <t>Krajinská 384</t>
  </si>
  <si>
    <t>TZ Žumberk - přístavba skladu</t>
  </si>
  <si>
    <t>42</t>
  </si>
  <si>
    <t>Dům dětí a mládeže, Jindřichův Hradec, Růžová 10</t>
  </si>
  <si>
    <t>Růžová 10</t>
  </si>
  <si>
    <t>Rekonstrukce kuchyně v TZ Dolní Radíkov</t>
  </si>
  <si>
    <t>43</t>
  </si>
  <si>
    <t>Junák - svaz skautů a skautek ČR, středisko Walden</t>
  </si>
  <si>
    <t>Puklicova 926</t>
  </si>
  <si>
    <t>Druhá etapa oprav skautské základny Ličov a obnova části jejího vybavení</t>
  </si>
  <si>
    <t>44</t>
  </si>
  <si>
    <t>Českobudějovický automotoklub</t>
  </si>
  <si>
    <t>Lidická 1123</t>
  </si>
  <si>
    <t>Nákup vybavení dílny železničních modelářů</t>
  </si>
  <si>
    <t>46</t>
  </si>
  <si>
    <t>Jezdecký klub Vladykův Dvůr</t>
  </si>
  <si>
    <t>Roudenská 2</t>
  </si>
  <si>
    <t>Roudné</t>
  </si>
  <si>
    <t>Bezpečný pracovní prostor pro práci dětí s koňmi při Kroužku přirozené komunikace s koňmi JK Vladykův Dvůr</t>
  </si>
  <si>
    <t>DDM Strakonice</t>
  </si>
  <si>
    <t>Na Ohradě 417</t>
  </si>
  <si>
    <t>Oprava podlahy multifunkčního sálu DDM Vodňany</t>
  </si>
  <si>
    <t>Pionýr - PS Křemže</t>
  </si>
  <si>
    <t>Spojovací 209</t>
  </si>
  <si>
    <t>Křemže</t>
  </si>
  <si>
    <t>Rekonstrukce toalet, koupelen spolu s vodovodní přípojkou a odpadem</t>
  </si>
  <si>
    <t xml:space="preserve"> 1. náhradník max. 80 000,-Kč</t>
  </si>
  <si>
    <t>2. náhradník   max. 80 000,-Kč</t>
  </si>
  <si>
    <t>Schválené prostředky</t>
  </si>
  <si>
    <t>storno</t>
  </si>
  <si>
    <t>Formálně nesprávně</t>
  </si>
  <si>
    <t>Poznámka</t>
  </si>
  <si>
    <t>*) Po zohlednění všech kritérií hodnocení nedosáhl projekt v porovnání s ostatními dostatečné kvality pro přidělení dotace z prostředků Jihočeského kraje.</t>
  </si>
  <si>
    <t>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</si>
</sst>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5" fontId="5" fillId="0" borderId="16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3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R15" sqref="R15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11.625" style="0" customWidth="1"/>
    <col min="4" max="4" width="9.375" style="0" hidden="1" customWidth="1"/>
    <col min="5" max="5" width="7.75390625" style="0" hidden="1" customWidth="1"/>
    <col min="6" max="6" width="9.00390625" style="0" hidden="1" customWidth="1"/>
    <col min="7" max="7" width="11.625" style="0" customWidth="1"/>
    <col min="8" max="8" width="20.875" style="0" customWidth="1"/>
    <col min="9" max="9" width="10.375" style="0" customWidth="1"/>
    <col min="10" max="10" width="10.125" style="0" customWidth="1"/>
    <col min="11" max="11" width="7.00390625" style="0" customWidth="1"/>
    <col min="12" max="12" width="11.375" style="0" customWidth="1"/>
  </cols>
  <sheetData>
    <row r="1" spans="1:10" s="1" customFormat="1" ht="12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="1" customFormat="1" ht="10.5"/>
    <row r="3" spans="1:8" s="1" customFormat="1" ht="10.5">
      <c r="A3" s="19" t="s">
        <v>0</v>
      </c>
      <c r="B3" s="20"/>
      <c r="C3" s="1" t="s">
        <v>18</v>
      </c>
      <c r="F3" s="1" t="s">
        <v>1</v>
      </c>
      <c r="H3" s="2"/>
    </row>
    <row r="4" spans="1:8" s="1" customFormat="1" ht="10.5">
      <c r="A4" s="19" t="s">
        <v>2</v>
      </c>
      <c r="B4" s="20"/>
      <c r="C4" s="1" t="s">
        <v>19</v>
      </c>
      <c r="F4" s="1" t="s">
        <v>3</v>
      </c>
      <c r="H4" s="2"/>
    </row>
    <row r="5" spans="1:8" s="1" customFormat="1" ht="12.75">
      <c r="A5" s="19" t="s">
        <v>4</v>
      </c>
      <c r="B5" s="20"/>
      <c r="C5" s="21">
        <v>1500000</v>
      </c>
      <c r="D5" s="22"/>
      <c r="F5" s="1" t="s">
        <v>5</v>
      </c>
      <c r="H5" s="2"/>
    </row>
    <row r="6" spans="1:8" s="1" customFormat="1" ht="10.5">
      <c r="A6" s="19" t="s">
        <v>6</v>
      </c>
      <c r="B6" s="20"/>
      <c r="C6" s="1" t="s">
        <v>20</v>
      </c>
      <c r="F6" s="1" t="s">
        <v>7</v>
      </c>
      <c r="H6" s="2"/>
    </row>
    <row r="8" s="3" customFormat="1" ht="12.75"/>
    <row r="9" spans="1:12" s="3" customFormat="1" ht="24.75" customHeight="1" thickBot="1">
      <c r="A9" s="24" t="s">
        <v>214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82.5" customHeight="1" thickBot="1">
      <c r="A10" s="5" t="s">
        <v>8</v>
      </c>
      <c r="B10" s="6" t="s">
        <v>9</v>
      </c>
      <c r="C10" s="6" t="s">
        <v>10</v>
      </c>
      <c r="D10" s="6" t="s">
        <v>11</v>
      </c>
      <c r="E10" s="23" t="s">
        <v>12</v>
      </c>
      <c r="F10" s="23"/>
      <c r="G10" s="6" t="s">
        <v>12</v>
      </c>
      <c r="H10" s="6" t="s">
        <v>13</v>
      </c>
      <c r="I10" s="6" t="s">
        <v>14</v>
      </c>
      <c r="J10" s="6" t="s">
        <v>210</v>
      </c>
      <c r="K10" s="6" t="s">
        <v>15</v>
      </c>
      <c r="L10" s="7" t="s">
        <v>213</v>
      </c>
    </row>
    <row r="11" spans="1:12" s="4" customFormat="1" ht="46.5" customHeight="1">
      <c r="A11" s="8">
        <v>0</v>
      </c>
      <c r="B11" s="8">
        <v>60650834</v>
      </c>
      <c r="C11" s="8" t="s">
        <v>201</v>
      </c>
      <c r="D11" s="8" t="s">
        <v>102</v>
      </c>
      <c r="E11" s="8" t="s">
        <v>202</v>
      </c>
      <c r="F11" s="8" t="s">
        <v>44</v>
      </c>
      <c r="G11" s="8" t="str">
        <f>E11&amp;" "&amp;F11</f>
        <v>Na Ohradě 417 Strakonice</v>
      </c>
      <c r="H11" s="8" t="s">
        <v>203</v>
      </c>
      <c r="I11" s="8">
        <v>80000</v>
      </c>
      <c r="J11" s="9">
        <v>0</v>
      </c>
      <c r="K11" s="8">
        <v>101156</v>
      </c>
      <c r="L11" s="8" t="s">
        <v>212</v>
      </c>
    </row>
    <row r="12" spans="1:12" s="4" customFormat="1" ht="44.25" customHeight="1">
      <c r="A12" s="8">
        <v>0</v>
      </c>
      <c r="B12" s="8">
        <v>60630442</v>
      </c>
      <c r="C12" s="8" t="s">
        <v>204</v>
      </c>
      <c r="D12" s="8" t="s">
        <v>42</v>
      </c>
      <c r="E12" s="8" t="s">
        <v>205</v>
      </c>
      <c r="F12" s="8" t="s">
        <v>206</v>
      </c>
      <c r="G12" s="8" t="str">
        <f aca="true" t="shared" si="0" ref="G12:G58">E12&amp;" "&amp;F12</f>
        <v>Spojovací 209 Křemže</v>
      </c>
      <c r="H12" s="8" t="s">
        <v>207</v>
      </c>
      <c r="I12" s="8">
        <v>137920</v>
      </c>
      <c r="J12" s="9">
        <v>0</v>
      </c>
      <c r="K12" s="8">
        <v>172400</v>
      </c>
      <c r="L12" s="8" t="s">
        <v>212</v>
      </c>
    </row>
    <row r="13" spans="1:12" s="4" customFormat="1" ht="33.75">
      <c r="A13" s="8" t="s">
        <v>21</v>
      </c>
      <c r="B13" s="8">
        <v>62535048</v>
      </c>
      <c r="C13" s="8" t="s">
        <v>22</v>
      </c>
      <c r="D13" s="8" t="s">
        <v>23</v>
      </c>
      <c r="E13" s="8" t="s">
        <v>24</v>
      </c>
      <c r="F13" s="8" t="s">
        <v>25</v>
      </c>
      <c r="G13" s="8" t="str">
        <f t="shared" si="0"/>
        <v>Kanovnická 11 České Budějovice</v>
      </c>
      <c r="H13" s="8" t="s">
        <v>26</v>
      </c>
      <c r="I13" s="8">
        <v>76000</v>
      </c>
      <c r="J13" s="9">
        <v>0</v>
      </c>
      <c r="K13" s="8">
        <v>95999</v>
      </c>
      <c r="L13" s="8" t="s">
        <v>215</v>
      </c>
    </row>
    <row r="14" spans="1:12" s="4" customFormat="1" ht="67.5">
      <c r="A14" s="8" t="s">
        <v>27</v>
      </c>
      <c r="B14" s="8">
        <v>26530406</v>
      </c>
      <c r="C14" s="8" t="s">
        <v>28</v>
      </c>
      <c r="D14" s="8" t="s">
        <v>29</v>
      </c>
      <c r="E14" s="8" t="s">
        <v>30</v>
      </c>
      <c r="F14" s="8" t="s">
        <v>31</v>
      </c>
      <c r="G14" s="8" t="str">
        <f t="shared" si="0"/>
        <v>Bratrská 129 Jindřichův Hradec</v>
      </c>
      <c r="H14" s="8" t="s">
        <v>32</v>
      </c>
      <c r="I14" s="8">
        <v>145000</v>
      </c>
      <c r="J14" s="9">
        <v>0</v>
      </c>
      <c r="K14" s="8">
        <v>187171</v>
      </c>
      <c r="L14" s="17" t="s">
        <v>209</v>
      </c>
    </row>
    <row r="15" spans="1:12" s="4" customFormat="1" ht="45" customHeight="1">
      <c r="A15" s="8" t="s">
        <v>33</v>
      </c>
      <c r="B15" s="8">
        <v>250210</v>
      </c>
      <c r="C15" s="8" t="s">
        <v>34</v>
      </c>
      <c r="D15" s="8" t="s">
        <v>35</v>
      </c>
      <c r="E15" s="8" t="s">
        <v>36</v>
      </c>
      <c r="F15" s="8" t="s">
        <v>37</v>
      </c>
      <c r="G15" s="8" t="str">
        <f t="shared" si="0"/>
        <v>Stará Vráž 8 Vráž</v>
      </c>
      <c r="H15" s="8" t="s">
        <v>38</v>
      </c>
      <c r="I15" s="8">
        <v>54000</v>
      </c>
      <c r="J15" s="9">
        <v>0</v>
      </c>
      <c r="K15" s="8">
        <v>67872</v>
      </c>
      <c r="L15" s="8" t="s">
        <v>212</v>
      </c>
    </row>
    <row r="16" spans="1:12" s="4" customFormat="1" ht="82.5" customHeight="1">
      <c r="A16" s="8" t="s">
        <v>40</v>
      </c>
      <c r="B16" s="8">
        <v>63289946</v>
      </c>
      <c r="C16" s="8" t="s">
        <v>41</v>
      </c>
      <c r="D16" s="8" t="s">
        <v>42</v>
      </c>
      <c r="E16" s="8" t="s">
        <v>43</v>
      </c>
      <c r="F16" s="8" t="s">
        <v>44</v>
      </c>
      <c r="G16" s="8" t="str">
        <f t="shared" si="0"/>
        <v>Na Křemelce 308 Strakonice</v>
      </c>
      <c r="H16" s="8" t="s">
        <v>45</v>
      </c>
      <c r="I16" s="8">
        <v>110000</v>
      </c>
      <c r="J16" s="9">
        <v>0</v>
      </c>
      <c r="K16" s="8">
        <v>145650</v>
      </c>
      <c r="L16" s="8" t="s">
        <v>215</v>
      </c>
    </row>
    <row r="17" spans="1:12" s="4" customFormat="1" ht="57.75" customHeight="1">
      <c r="A17" s="8" t="s">
        <v>46</v>
      </c>
      <c r="B17" s="8">
        <v>60869194</v>
      </c>
      <c r="C17" s="8" t="s">
        <v>47</v>
      </c>
      <c r="D17" s="8" t="s">
        <v>48</v>
      </c>
      <c r="E17" s="8" t="s">
        <v>49</v>
      </c>
      <c r="F17" s="8" t="s">
        <v>39</v>
      </c>
      <c r="G17" s="8" t="str">
        <f t="shared" si="0"/>
        <v>Putimská 1 Písek</v>
      </c>
      <c r="H17" s="8" t="s">
        <v>50</v>
      </c>
      <c r="I17" s="8">
        <v>180630</v>
      </c>
      <c r="J17" s="9">
        <v>120000</v>
      </c>
      <c r="K17" s="8">
        <v>228645</v>
      </c>
      <c r="L17" s="8"/>
    </row>
    <row r="18" spans="1:12" s="4" customFormat="1" ht="45">
      <c r="A18" s="8" t="s">
        <v>51</v>
      </c>
      <c r="B18" s="8">
        <v>69567441</v>
      </c>
      <c r="C18" s="8" t="s">
        <v>52</v>
      </c>
      <c r="D18" s="8" t="s">
        <v>42</v>
      </c>
      <c r="E18" s="8" t="s">
        <v>53</v>
      </c>
      <c r="F18" s="8" t="s">
        <v>44</v>
      </c>
      <c r="G18" s="8" t="str">
        <f t="shared" si="0"/>
        <v>Nerudova 1037 Strakonice</v>
      </c>
      <c r="H18" s="8" t="s">
        <v>54</v>
      </c>
      <c r="I18" s="8">
        <v>110000</v>
      </c>
      <c r="J18" s="9">
        <v>0</v>
      </c>
      <c r="K18" s="8">
        <v>137700</v>
      </c>
      <c r="L18" s="8" t="s">
        <v>215</v>
      </c>
    </row>
    <row r="19" spans="1:12" s="4" customFormat="1" ht="33.75">
      <c r="A19" s="8" t="s">
        <v>55</v>
      </c>
      <c r="B19" s="8">
        <v>70504628</v>
      </c>
      <c r="C19" s="8" t="s">
        <v>56</v>
      </c>
      <c r="D19" s="8" t="s">
        <v>23</v>
      </c>
      <c r="E19" s="8" t="s">
        <v>57</v>
      </c>
      <c r="F19" s="8" t="s">
        <v>58</v>
      </c>
      <c r="G19" s="8" t="str">
        <f t="shared" si="0"/>
        <v>Ke hvězdárně 667 Sezimovo Ústí</v>
      </c>
      <c r="H19" s="8" t="s">
        <v>59</v>
      </c>
      <c r="I19" s="8">
        <v>70000</v>
      </c>
      <c r="J19" s="9">
        <v>50000</v>
      </c>
      <c r="K19" s="8">
        <v>95450</v>
      </c>
      <c r="L19" s="8"/>
    </row>
    <row r="20" spans="1:12" s="4" customFormat="1" ht="56.25">
      <c r="A20" s="8">
        <v>8</v>
      </c>
      <c r="B20" s="8">
        <v>60817038</v>
      </c>
      <c r="C20" s="8" t="s">
        <v>61</v>
      </c>
      <c r="D20" s="8" t="s">
        <v>23</v>
      </c>
      <c r="E20" s="8" t="s">
        <v>62</v>
      </c>
      <c r="F20" s="8" t="s">
        <v>63</v>
      </c>
      <c r="G20" s="8" t="str">
        <f>E20&amp;" "&amp;F20</f>
        <v>Dačická 57 Slavonice</v>
      </c>
      <c r="H20" s="8" t="s">
        <v>64</v>
      </c>
      <c r="I20" s="8">
        <v>0</v>
      </c>
      <c r="J20" s="9">
        <v>0</v>
      </c>
      <c r="K20" s="8">
        <v>0</v>
      </c>
      <c r="L20" s="8" t="s">
        <v>211</v>
      </c>
    </row>
    <row r="21" spans="1:12" s="4" customFormat="1" ht="56.25">
      <c r="A21" s="8" t="s">
        <v>60</v>
      </c>
      <c r="B21" s="8">
        <v>60817038</v>
      </c>
      <c r="C21" s="8" t="s">
        <v>61</v>
      </c>
      <c r="D21" s="8" t="s">
        <v>23</v>
      </c>
      <c r="E21" s="8" t="s">
        <v>62</v>
      </c>
      <c r="F21" s="8" t="s">
        <v>63</v>
      </c>
      <c r="G21" s="8" t="str">
        <f t="shared" si="0"/>
        <v>Dačická 57 Slavonice</v>
      </c>
      <c r="H21" s="8" t="s">
        <v>64</v>
      </c>
      <c r="I21" s="8">
        <v>179900</v>
      </c>
      <c r="J21" s="9">
        <v>150000</v>
      </c>
      <c r="K21" s="8">
        <v>224993</v>
      </c>
      <c r="L21" s="8"/>
    </row>
    <row r="22" spans="1:12" s="4" customFormat="1" ht="63" customHeight="1">
      <c r="A22" s="8" t="s">
        <v>65</v>
      </c>
      <c r="B22" s="8">
        <v>70520046</v>
      </c>
      <c r="C22" s="8" t="s">
        <v>66</v>
      </c>
      <c r="D22" s="8" t="s">
        <v>42</v>
      </c>
      <c r="E22" s="8" t="s">
        <v>67</v>
      </c>
      <c r="F22" s="8" t="s">
        <v>25</v>
      </c>
      <c r="G22" s="8" t="str">
        <f t="shared" si="0"/>
        <v>Husova 45 České Budějovice</v>
      </c>
      <c r="H22" s="8" t="s">
        <v>68</v>
      </c>
      <c r="I22" s="8">
        <v>215000</v>
      </c>
      <c r="J22" s="9">
        <v>0</v>
      </c>
      <c r="K22" s="8">
        <v>268955</v>
      </c>
      <c r="L22" s="8" t="s">
        <v>215</v>
      </c>
    </row>
    <row r="23" spans="1:12" s="4" customFormat="1" ht="56.25">
      <c r="A23" s="8" t="s">
        <v>69</v>
      </c>
      <c r="B23" s="8">
        <v>42408903</v>
      </c>
      <c r="C23" s="8" t="s">
        <v>70</v>
      </c>
      <c r="D23" s="8" t="s">
        <v>42</v>
      </c>
      <c r="E23" s="8" t="s">
        <v>71</v>
      </c>
      <c r="F23" s="8" t="s">
        <v>31</v>
      </c>
      <c r="G23" s="8" t="str">
        <f t="shared" si="0"/>
        <v>Husova 1151 Jindřichův Hradec</v>
      </c>
      <c r="H23" s="8" t="s">
        <v>72</v>
      </c>
      <c r="I23" s="8">
        <v>59000</v>
      </c>
      <c r="J23" s="9">
        <v>0</v>
      </c>
      <c r="K23" s="8">
        <v>74340</v>
      </c>
      <c r="L23" s="8" t="s">
        <v>215</v>
      </c>
    </row>
    <row r="24" spans="1:12" s="4" customFormat="1" ht="59.25" customHeight="1">
      <c r="A24" s="8" t="s">
        <v>73</v>
      </c>
      <c r="B24" s="8">
        <v>60869143</v>
      </c>
      <c r="C24" s="8" t="s">
        <v>74</v>
      </c>
      <c r="D24" s="8" t="s">
        <v>42</v>
      </c>
      <c r="E24" s="8" t="s">
        <v>75</v>
      </c>
      <c r="F24" s="8" t="s">
        <v>76</v>
      </c>
      <c r="G24" s="8" t="str">
        <f t="shared" si="0"/>
        <v>Ostrov 902 Protivín</v>
      </c>
      <c r="H24" s="8" t="s">
        <v>77</v>
      </c>
      <c r="I24" s="8">
        <v>132000</v>
      </c>
      <c r="J24" s="9">
        <v>130000</v>
      </c>
      <c r="K24" s="8">
        <v>165300</v>
      </c>
      <c r="L24" s="8"/>
    </row>
    <row r="25" spans="1:12" s="4" customFormat="1" ht="67.5">
      <c r="A25" s="8" t="s">
        <v>78</v>
      </c>
      <c r="B25" s="8">
        <v>60869135</v>
      </c>
      <c r="C25" s="8" t="s">
        <v>79</v>
      </c>
      <c r="D25" s="8" t="s">
        <v>42</v>
      </c>
      <c r="E25" s="8" t="s">
        <v>80</v>
      </c>
      <c r="F25" s="8" t="s">
        <v>81</v>
      </c>
      <c r="G25" s="8" t="str">
        <f t="shared" si="0"/>
        <v>R. Svobodové 690 Milevsko</v>
      </c>
      <c r="H25" s="8" t="s">
        <v>82</v>
      </c>
      <c r="I25" s="8">
        <v>89504</v>
      </c>
      <c r="J25" s="9">
        <v>0</v>
      </c>
      <c r="K25" s="8">
        <v>111880</v>
      </c>
      <c r="L25" s="17" t="s">
        <v>208</v>
      </c>
    </row>
    <row r="26" spans="1:12" s="4" customFormat="1" ht="33.75">
      <c r="A26" s="8">
        <v>14</v>
      </c>
      <c r="B26" s="8">
        <v>22680616</v>
      </c>
      <c r="C26" s="8" t="s">
        <v>89</v>
      </c>
      <c r="D26" s="8" t="s">
        <v>23</v>
      </c>
      <c r="E26" s="8" t="s">
        <v>90</v>
      </c>
      <c r="F26" s="8" t="s">
        <v>91</v>
      </c>
      <c r="G26" s="8" t="str">
        <f>E26&amp;" "&amp;F26</f>
        <v>Chlumec 30 Olešník</v>
      </c>
      <c r="H26" s="8" t="s">
        <v>92</v>
      </c>
      <c r="I26" s="8">
        <v>0</v>
      </c>
      <c r="J26" s="9">
        <v>0</v>
      </c>
      <c r="K26" s="8">
        <v>0</v>
      </c>
      <c r="L26" s="8" t="s">
        <v>211</v>
      </c>
    </row>
    <row r="27" spans="1:12" s="4" customFormat="1" ht="45.75" customHeight="1">
      <c r="A27" s="8" t="s">
        <v>83</v>
      </c>
      <c r="B27" s="8">
        <v>2665174</v>
      </c>
      <c r="C27" s="8" t="s">
        <v>84</v>
      </c>
      <c r="D27" s="8" t="s">
        <v>23</v>
      </c>
      <c r="E27" s="8" t="s">
        <v>85</v>
      </c>
      <c r="F27" s="8" t="s">
        <v>86</v>
      </c>
      <c r="G27" s="8" t="str">
        <f t="shared" si="0"/>
        <v>Průběžná 38 České Budějovice 3</v>
      </c>
      <c r="H27" s="8" t="s">
        <v>87</v>
      </c>
      <c r="I27" s="8">
        <v>300000</v>
      </c>
      <c r="J27" s="9">
        <v>0</v>
      </c>
      <c r="K27" s="8">
        <v>376198</v>
      </c>
      <c r="L27" s="8" t="s">
        <v>215</v>
      </c>
    </row>
    <row r="28" spans="1:12" s="4" customFormat="1" ht="33.75">
      <c r="A28" s="8" t="s">
        <v>88</v>
      </c>
      <c r="B28" s="8">
        <v>22680616</v>
      </c>
      <c r="C28" s="8" t="s">
        <v>89</v>
      </c>
      <c r="D28" s="8" t="s">
        <v>23</v>
      </c>
      <c r="E28" s="8" t="s">
        <v>90</v>
      </c>
      <c r="F28" s="8" t="s">
        <v>91</v>
      </c>
      <c r="G28" s="8" t="str">
        <f t="shared" si="0"/>
        <v>Chlumec 30 Olešník</v>
      </c>
      <c r="H28" s="8" t="s">
        <v>92</v>
      </c>
      <c r="I28" s="8">
        <v>96216</v>
      </c>
      <c r="J28" s="9">
        <v>0</v>
      </c>
      <c r="K28" s="8">
        <v>120270</v>
      </c>
      <c r="L28" s="8" t="s">
        <v>215</v>
      </c>
    </row>
    <row r="29" spans="1:12" s="4" customFormat="1" ht="33.75">
      <c r="A29" s="8" t="s">
        <v>93</v>
      </c>
      <c r="B29" s="8">
        <v>2866072</v>
      </c>
      <c r="C29" s="8" t="s">
        <v>94</v>
      </c>
      <c r="D29" s="8" t="s">
        <v>23</v>
      </c>
      <c r="E29" s="8" t="s">
        <v>95</v>
      </c>
      <c r="F29" s="8" t="s">
        <v>31</v>
      </c>
      <c r="G29" s="8" t="str">
        <f t="shared" si="0"/>
        <v>Klášterská 76 Jindřichův Hradec</v>
      </c>
      <c r="H29" s="8" t="s">
        <v>96</v>
      </c>
      <c r="I29" s="8">
        <v>90000</v>
      </c>
      <c r="J29" s="9">
        <v>70000</v>
      </c>
      <c r="K29" s="8">
        <v>114020</v>
      </c>
      <c r="L29" s="8"/>
    </row>
    <row r="30" spans="1:12" s="4" customFormat="1" ht="46.5" customHeight="1">
      <c r="A30" s="8">
        <v>18</v>
      </c>
      <c r="B30" s="8">
        <v>22733027</v>
      </c>
      <c r="C30" s="8" t="s">
        <v>98</v>
      </c>
      <c r="D30" s="8" t="s">
        <v>23</v>
      </c>
      <c r="E30" s="8" t="s">
        <v>85</v>
      </c>
      <c r="F30" s="8" t="s">
        <v>86</v>
      </c>
      <c r="G30" s="8" t="str">
        <f>E30&amp;" "&amp;F30</f>
        <v>Průběžná 38 České Budějovice 3</v>
      </c>
      <c r="H30" s="8" t="s">
        <v>99</v>
      </c>
      <c r="I30" s="8">
        <v>0</v>
      </c>
      <c r="J30" s="9">
        <v>0</v>
      </c>
      <c r="K30" s="8">
        <v>0</v>
      </c>
      <c r="L30" s="8" t="s">
        <v>211</v>
      </c>
    </row>
    <row r="31" spans="1:12" s="4" customFormat="1" ht="33.75">
      <c r="A31" s="8" t="s">
        <v>97</v>
      </c>
      <c r="B31" s="8">
        <v>22733027</v>
      </c>
      <c r="C31" s="8" t="s">
        <v>98</v>
      </c>
      <c r="D31" s="8" t="s">
        <v>23</v>
      </c>
      <c r="E31" s="8" t="s">
        <v>85</v>
      </c>
      <c r="F31" s="8" t="s">
        <v>86</v>
      </c>
      <c r="G31" s="8" t="str">
        <f t="shared" si="0"/>
        <v>Průběžná 38 České Budějovice 3</v>
      </c>
      <c r="H31" s="8" t="s">
        <v>99</v>
      </c>
      <c r="I31" s="8">
        <v>300000</v>
      </c>
      <c r="J31" s="9">
        <v>0</v>
      </c>
      <c r="K31" s="8">
        <v>378490</v>
      </c>
      <c r="L31" s="8" t="s">
        <v>215</v>
      </c>
    </row>
    <row r="32" spans="1:12" s="4" customFormat="1" ht="45">
      <c r="A32" s="8" t="s">
        <v>100</v>
      </c>
      <c r="B32" s="8">
        <v>60869941</v>
      </c>
      <c r="C32" s="8" t="s">
        <v>101</v>
      </c>
      <c r="D32" s="8" t="s">
        <v>102</v>
      </c>
      <c r="E32" s="8" t="s">
        <v>103</v>
      </c>
      <c r="F32" s="8" t="s">
        <v>39</v>
      </c>
      <c r="G32" s="8" t="str">
        <f t="shared" si="0"/>
        <v>Švantlova 2394 Písek</v>
      </c>
      <c r="H32" s="8" t="s">
        <v>104</v>
      </c>
      <c r="I32" s="8">
        <v>173000</v>
      </c>
      <c r="J32" s="9">
        <v>0</v>
      </c>
      <c r="K32" s="8">
        <v>216470</v>
      </c>
      <c r="L32" s="8" t="s">
        <v>215</v>
      </c>
    </row>
    <row r="33" spans="1:12" s="4" customFormat="1" ht="63" customHeight="1">
      <c r="A33" s="8">
        <v>21</v>
      </c>
      <c r="B33" s="8">
        <v>70520046</v>
      </c>
      <c r="C33" s="8" t="s">
        <v>66</v>
      </c>
      <c r="D33" s="8" t="s">
        <v>42</v>
      </c>
      <c r="E33" s="8" t="s">
        <v>67</v>
      </c>
      <c r="F33" s="8" t="s">
        <v>25</v>
      </c>
      <c r="G33" s="8" t="str">
        <f>E33&amp;" "&amp;F33</f>
        <v>Husova 45 České Budějovice</v>
      </c>
      <c r="H33" s="8" t="s">
        <v>68</v>
      </c>
      <c r="I33" s="8">
        <v>0</v>
      </c>
      <c r="J33" s="9">
        <v>0</v>
      </c>
      <c r="K33" s="8">
        <v>0</v>
      </c>
      <c r="L33" s="8" t="s">
        <v>211</v>
      </c>
    </row>
    <row r="34" spans="1:12" s="4" customFormat="1" ht="33.75">
      <c r="A34" s="8" t="s">
        <v>105</v>
      </c>
      <c r="B34" s="8">
        <v>22820213</v>
      </c>
      <c r="C34" s="8" t="s">
        <v>106</v>
      </c>
      <c r="D34" s="8" t="s">
        <v>23</v>
      </c>
      <c r="E34" s="8" t="s">
        <v>85</v>
      </c>
      <c r="F34" s="8" t="s">
        <v>86</v>
      </c>
      <c r="G34" s="8" t="str">
        <f t="shared" si="0"/>
        <v>Průběžná 38 České Budějovice 3</v>
      </c>
      <c r="H34" s="8" t="s">
        <v>107</v>
      </c>
      <c r="I34" s="8">
        <v>300000</v>
      </c>
      <c r="J34" s="9">
        <v>0</v>
      </c>
      <c r="K34" s="8">
        <v>378500</v>
      </c>
      <c r="L34" s="8" t="s">
        <v>215</v>
      </c>
    </row>
    <row r="35" spans="1:12" s="4" customFormat="1" ht="44.25" customHeight="1">
      <c r="A35" s="8">
        <v>23</v>
      </c>
      <c r="B35" s="8">
        <v>26666073</v>
      </c>
      <c r="C35" s="8" t="s">
        <v>109</v>
      </c>
      <c r="D35" s="8" t="s">
        <v>23</v>
      </c>
      <c r="E35" s="8" t="s">
        <v>110</v>
      </c>
      <c r="F35" s="8" t="s">
        <v>111</v>
      </c>
      <c r="G35" s="8" t="str">
        <f>E35&amp;" "&amp;F35</f>
        <v>B. Martinů 18 České Budělovice</v>
      </c>
      <c r="H35" s="8" t="s">
        <v>112</v>
      </c>
      <c r="I35" s="8">
        <v>0</v>
      </c>
      <c r="J35" s="9">
        <v>0</v>
      </c>
      <c r="K35" s="8">
        <v>0</v>
      </c>
      <c r="L35" s="8" t="s">
        <v>211</v>
      </c>
    </row>
    <row r="36" spans="1:12" s="4" customFormat="1" ht="51" customHeight="1">
      <c r="A36" s="8" t="s">
        <v>108</v>
      </c>
      <c r="B36" s="8">
        <v>26666073</v>
      </c>
      <c r="C36" s="8" t="s">
        <v>109</v>
      </c>
      <c r="D36" s="8" t="s">
        <v>23</v>
      </c>
      <c r="E36" s="8" t="s">
        <v>110</v>
      </c>
      <c r="F36" s="8" t="s">
        <v>111</v>
      </c>
      <c r="G36" s="8" t="str">
        <f t="shared" si="0"/>
        <v>B. Martinů 18 České Budělovice</v>
      </c>
      <c r="H36" s="8" t="s">
        <v>112</v>
      </c>
      <c r="I36" s="8">
        <v>64000</v>
      </c>
      <c r="J36" s="9">
        <v>64000</v>
      </c>
      <c r="K36" s="8">
        <v>80000</v>
      </c>
      <c r="L36" s="8"/>
    </row>
    <row r="37" spans="1:12" s="4" customFormat="1" ht="78.75" customHeight="1">
      <c r="A37" s="8" t="s">
        <v>113</v>
      </c>
      <c r="B37" s="8">
        <v>60817747</v>
      </c>
      <c r="C37" s="8" t="s">
        <v>114</v>
      </c>
      <c r="D37" s="8" t="s">
        <v>23</v>
      </c>
      <c r="E37" s="8" t="s">
        <v>115</v>
      </c>
      <c r="F37" s="8" t="s">
        <v>31</v>
      </c>
      <c r="G37" s="8" t="str">
        <f t="shared" si="0"/>
        <v>Štítného 121 Jindřichův Hradec</v>
      </c>
      <c r="H37" s="8" t="s">
        <v>116</v>
      </c>
      <c r="I37" s="8">
        <v>240000</v>
      </c>
      <c r="J37" s="9">
        <v>0</v>
      </c>
      <c r="K37" s="8">
        <v>300000</v>
      </c>
      <c r="L37" s="8" t="s">
        <v>215</v>
      </c>
    </row>
    <row r="38" spans="1:12" s="4" customFormat="1" ht="67.5">
      <c r="A38" s="8" t="s">
        <v>117</v>
      </c>
      <c r="B38" s="8">
        <v>60077638</v>
      </c>
      <c r="C38" s="8" t="s">
        <v>118</v>
      </c>
      <c r="D38" s="8" t="s">
        <v>102</v>
      </c>
      <c r="E38" s="8" t="s">
        <v>119</v>
      </c>
      <c r="F38" s="8" t="s">
        <v>25</v>
      </c>
      <c r="G38" s="8" t="str">
        <f t="shared" si="0"/>
        <v>U Zimního stadionu 1/290 České Budějovice</v>
      </c>
      <c r="H38" s="8" t="s">
        <v>120</v>
      </c>
      <c r="I38" s="8">
        <v>169432.8</v>
      </c>
      <c r="J38" s="9">
        <v>0</v>
      </c>
      <c r="K38" s="8">
        <v>211791</v>
      </c>
      <c r="L38" s="8" t="s">
        <v>215</v>
      </c>
    </row>
    <row r="39" spans="1:12" s="4" customFormat="1" ht="65.25" customHeight="1">
      <c r="A39" s="8" t="s">
        <v>121</v>
      </c>
      <c r="B39" s="8">
        <v>65051238</v>
      </c>
      <c r="C39" s="8" t="s">
        <v>122</v>
      </c>
      <c r="D39" s="8" t="s">
        <v>23</v>
      </c>
      <c r="E39" s="8" t="s">
        <v>123</v>
      </c>
      <c r="F39" s="8" t="s">
        <v>124</v>
      </c>
      <c r="G39" s="8" t="str">
        <f t="shared" si="0"/>
        <v>Čihovice 30 Týn nad Vltavou</v>
      </c>
      <c r="H39" s="8" t="s">
        <v>125</v>
      </c>
      <c r="I39" s="8">
        <v>120000</v>
      </c>
      <c r="J39" s="9">
        <v>0</v>
      </c>
      <c r="K39" s="8">
        <v>150000</v>
      </c>
      <c r="L39" s="8" t="s">
        <v>212</v>
      </c>
    </row>
    <row r="40" spans="1:12" s="4" customFormat="1" ht="54" customHeight="1">
      <c r="A40" s="8" t="s">
        <v>126</v>
      </c>
      <c r="B40" s="8">
        <v>2488833</v>
      </c>
      <c r="C40" s="8" t="s">
        <v>127</v>
      </c>
      <c r="D40" s="8" t="s">
        <v>23</v>
      </c>
      <c r="E40" s="8" t="s">
        <v>128</v>
      </c>
      <c r="F40" s="8" t="s">
        <v>129</v>
      </c>
      <c r="G40" s="8" t="str">
        <f t="shared" si="0"/>
        <v>Strkovská 98 Planá nad Lužnicí</v>
      </c>
      <c r="H40" s="8" t="s">
        <v>130</v>
      </c>
      <c r="I40" s="8">
        <v>279752</v>
      </c>
      <c r="J40" s="9">
        <v>150000</v>
      </c>
      <c r="K40" s="8">
        <v>349690</v>
      </c>
      <c r="L40" s="8"/>
    </row>
    <row r="41" spans="1:12" s="4" customFormat="1" ht="56.25">
      <c r="A41" s="8" t="s">
        <v>131</v>
      </c>
      <c r="B41" s="8">
        <v>26108658</v>
      </c>
      <c r="C41" s="8" t="s">
        <v>132</v>
      </c>
      <c r="D41" s="8" t="s">
        <v>133</v>
      </c>
      <c r="E41" s="8" t="s">
        <v>134</v>
      </c>
      <c r="F41" s="8" t="s">
        <v>39</v>
      </c>
      <c r="G41" s="8" t="str">
        <f t="shared" si="0"/>
        <v>Velké náměstí 113 Písek</v>
      </c>
      <c r="H41" s="8" t="s">
        <v>135</v>
      </c>
      <c r="I41" s="8">
        <v>50000</v>
      </c>
      <c r="J41" s="9">
        <v>0</v>
      </c>
      <c r="K41" s="8">
        <v>72000</v>
      </c>
      <c r="L41" s="8" t="s">
        <v>212</v>
      </c>
    </row>
    <row r="42" spans="1:12" s="4" customFormat="1" ht="78.75">
      <c r="A42" s="8" t="s">
        <v>136</v>
      </c>
      <c r="B42" s="8">
        <v>60816970</v>
      </c>
      <c r="C42" s="8" t="s">
        <v>137</v>
      </c>
      <c r="D42" s="8" t="s">
        <v>42</v>
      </c>
      <c r="E42" s="8" t="s">
        <v>138</v>
      </c>
      <c r="F42" s="8" t="s">
        <v>31</v>
      </c>
      <c r="G42" s="8" t="str">
        <f t="shared" si="0"/>
        <v>Sídliště Vajgar 876 Jindřichův Hradec</v>
      </c>
      <c r="H42" s="8" t="s">
        <v>139</v>
      </c>
      <c r="I42" s="8">
        <v>150000</v>
      </c>
      <c r="J42" s="9">
        <v>0</v>
      </c>
      <c r="K42" s="8">
        <v>191000</v>
      </c>
      <c r="L42" s="8" t="s">
        <v>215</v>
      </c>
    </row>
    <row r="43" spans="1:12" s="4" customFormat="1" ht="58.5" customHeight="1">
      <c r="A43" s="8" t="s">
        <v>140</v>
      </c>
      <c r="B43" s="8">
        <v>46682015</v>
      </c>
      <c r="C43" s="8" t="s">
        <v>141</v>
      </c>
      <c r="D43" s="8" t="s">
        <v>23</v>
      </c>
      <c r="E43" s="8" t="s">
        <v>142</v>
      </c>
      <c r="F43" s="8" t="s">
        <v>143</v>
      </c>
      <c r="G43" s="8" t="str">
        <f t="shared" si="0"/>
        <v>Třeboňská 718 Rudolfov</v>
      </c>
      <c r="H43" s="8" t="s">
        <v>144</v>
      </c>
      <c r="I43" s="8">
        <v>300000</v>
      </c>
      <c r="J43" s="9">
        <v>0</v>
      </c>
      <c r="K43" s="8">
        <v>375509</v>
      </c>
      <c r="L43" s="8" t="s">
        <v>212</v>
      </c>
    </row>
    <row r="44" spans="1:12" s="4" customFormat="1" ht="33.75">
      <c r="A44" s="8" t="s">
        <v>145</v>
      </c>
      <c r="B44" s="8">
        <v>27002527</v>
      </c>
      <c r="C44" s="8" t="s">
        <v>146</v>
      </c>
      <c r="D44" s="8" t="s">
        <v>133</v>
      </c>
      <c r="E44" s="8" t="s">
        <v>147</v>
      </c>
      <c r="F44" s="8" t="s">
        <v>148</v>
      </c>
      <c r="G44" s="8" t="str">
        <f t="shared" si="0"/>
        <v>Adamovská 6 Adamov</v>
      </c>
      <c r="H44" s="8" t="s">
        <v>149</v>
      </c>
      <c r="I44" s="8">
        <v>201900</v>
      </c>
      <c r="J44" s="9">
        <v>120000</v>
      </c>
      <c r="K44" s="8">
        <v>252419</v>
      </c>
      <c r="L44" s="8"/>
    </row>
    <row r="45" spans="1:12" s="4" customFormat="1" ht="67.5">
      <c r="A45" s="8">
        <v>33</v>
      </c>
      <c r="B45" s="8" t="s">
        <v>150</v>
      </c>
      <c r="C45" s="8" t="s">
        <v>151</v>
      </c>
      <c r="D45" s="8" t="s">
        <v>152</v>
      </c>
      <c r="E45" s="8" t="s">
        <v>153</v>
      </c>
      <c r="F45" s="8" t="s">
        <v>25</v>
      </c>
      <c r="G45" s="8" t="str">
        <f>E45&amp;" "&amp;F45</f>
        <v>Emy Destinové 1 České Budějovice</v>
      </c>
      <c r="H45" s="8" t="s">
        <v>154</v>
      </c>
      <c r="I45" s="8">
        <v>0</v>
      </c>
      <c r="J45" s="9">
        <v>0</v>
      </c>
      <c r="K45" s="8">
        <v>0</v>
      </c>
      <c r="L45" s="8" t="s">
        <v>211</v>
      </c>
    </row>
    <row r="46" spans="1:12" s="4" customFormat="1" ht="71.25" customHeight="1">
      <c r="A46" s="8" t="s">
        <v>155</v>
      </c>
      <c r="B46" s="8" t="s">
        <v>150</v>
      </c>
      <c r="C46" s="8" t="s">
        <v>151</v>
      </c>
      <c r="D46" s="8" t="s">
        <v>152</v>
      </c>
      <c r="E46" s="8" t="s">
        <v>153</v>
      </c>
      <c r="F46" s="8" t="s">
        <v>25</v>
      </c>
      <c r="G46" s="8" t="str">
        <f t="shared" si="0"/>
        <v>Emy Destinové 1 České Budějovice</v>
      </c>
      <c r="H46" s="8" t="s">
        <v>154</v>
      </c>
      <c r="I46" s="8">
        <v>88000</v>
      </c>
      <c r="J46" s="9">
        <v>56000</v>
      </c>
      <c r="K46" s="8">
        <v>110000</v>
      </c>
      <c r="L46" s="8" t="s">
        <v>215</v>
      </c>
    </row>
    <row r="47" spans="1:12" s="4" customFormat="1" ht="22.5">
      <c r="A47" s="8">
        <v>35</v>
      </c>
      <c r="B47" s="8">
        <v>69568693</v>
      </c>
      <c r="C47" s="8" t="s">
        <v>157</v>
      </c>
      <c r="D47" s="8" t="s">
        <v>23</v>
      </c>
      <c r="E47" s="8" t="s">
        <v>158</v>
      </c>
      <c r="F47" s="8" t="s">
        <v>159</v>
      </c>
      <c r="G47" s="8" t="str">
        <f>E47&amp;" "&amp;F47</f>
        <v>Předbořice 51 Kovářov</v>
      </c>
      <c r="H47" s="8" t="s">
        <v>160</v>
      </c>
      <c r="I47" s="8">
        <v>0</v>
      </c>
      <c r="J47" s="9">
        <v>0</v>
      </c>
      <c r="K47" s="8">
        <v>0</v>
      </c>
      <c r="L47" s="8" t="s">
        <v>211</v>
      </c>
    </row>
    <row r="48" spans="1:12" s="4" customFormat="1" ht="22.5">
      <c r="A48" s="8" t="s">
        <v>156</v>
      </c>
      <c r="B48" s="8">
        <v>69568693</v>
      </c>
      <c r="C48" s="8" t="s">
        <v>157</v>
      </c>
      <c r="D48" s="8" t="s">
        <v>23</v>
      </c>
      <c r="E48" s="8" t="s">
        <v>158</v>
      </c>
      <c r="F48" s="8" t="s">
        <v>159</v>
      </c>
      <c r="G48" s="8" t="str">
        <f t="shared" si="0"/>
        <v>Předbořice 51 Kovářov</v>
      </c>
      <c r="H48" s="8" t="s">
        <v>160</v>
      </c>
      <c r="I48" s="8">
        <v>300000</v>
      </c>
      <c r="J48" s="9">
        <v>150000</v>
      </c>
      <c r="K48" s="8">
        <v>376991</v>
      </c>
      <c r="L48" s="8"/>
    </row>
    <row r="49" spans="1:12" s="4" customFormat="1" ht="46.5" customHeight="1">
      <c r="A49" s="8" t="s">
        <v>161</v>
      </c>
      <c r="B49" s="8">
        <v>2436469</v>
      </c>
      <c r="C49" s="8" t="s">
        <v>162</v>
      </c>
      <c r="D49" s="8" t="s">
        <v>23</v>
      </c>
      <c r="E49" s="8" t="s">
        <v>163</v>
      </c>
      <c r="F49" s="8" t="s">
        <v>39</v>
      </c>
      <c r="G49" s="8" t="str">
        <f t="shared" si="0"/>
        <v>Husovo náměstí 579/1 Písek</v>
      </c>
      <c r="H49" s="8" t="s">
        <v>164</v>
      </c>
      <c r="I49" s="8">
        <v>147767</v>
      </c>
      <c r="J49" s="9">
        <v>0</v>
      </c>
      <c r="K49" s="8">
        <v>184709</v>
      </c>
      <c r="L49" s="8" t="s">
        <v>215</v>
      </c>
    </row>
    <row r="50" spans="1:12" s="4" customFormat="1" ht="57.75" customHeight="1">
      <c r="A50" s="8" t="s">
        <v>165</v>
      </c>
      <c r="B50" s="8" t="s">
        <v>166</v>
      </c>
      <c r="C50" s="8" t="s">
        <v>167</v>
      </c>
      <c r="D50" s="8" t="s">
        <v>35</v>
      </c>
      <c r="E50" s="8" t="s">
        <v>168</v>
      </c>
      <c r="F50" s="8" t="s">
        <v>169</v>
      </c>
      <c r="G50" s="8" t="str">
        <f t="shared" si="0"/>
        <v>Krajníčko 5 Krajníčko</v>
      </c>
      <c r="H50" s="8" t="s">
        <v>170</v>
      </c>
      <c r="I50" s="8">
        <v>64400</v>
      </c>
      <c r="J50" s="9">
        <v>0</v>
      </c>
      <c r="K50" s="8">
        <v>80500</v>
      </c>
      <c r="L50" s="8" t="s">
        <v>212</v>
      </c>
    </row>
    <row r="51" spans="1:12" s="4" customFormat="1" ht="69.75" customHeight="1">
      <c r="A51" s="8" t="s">
        <v>171</v>
      </c>
      <c r="B51" s="8">
        <v>1651749</v>
      </c>
      <c r="C51" s="8" t="s">
        <v>172</v>
      </c>
      <c r="D51" s="8" t="s">
        <v>23</v>
      </c>
      <c r="E51" s="8" t="s">
        <v>173</v>
      </c>
      <c r="F51" s="8" t="s">
        <v>174</v>
      </c>
      <c r="G51" s="8" t="str">
        <f t="shared" si="0"/>
        <v>Stará Cesta 2298 Dobrá Voda u Českých Budějovic</v>
      </c>
      <c r="H51" s="8" t="s">
        <v>175</v>
      </c>
      <c r="I51" s="8">
        <v>300000</v>
      </c>
      <c r="J51" s="9">
        <v>100000</v>
      </c>
      <c r="K51" s="8">
        <v>393508</v>
      </c>
      <c r="L51" s="8"/>
    </row>
    <row r="52" spans="1:12" s="4" customFormat="1" ht="80.25" customHeight="1">
      <c r="A52" s="8" t="s">
        <v>176</v>
      </c>
      <c r="B52" s="8">
        <v>45018430</v>
      </c>
      <c r="C52" s="8" t="s">
        <v>177</v>
      </c>
      <c r="D52" s="8" t="s">
        <v>42</v>
      </c>
      <c r="E52" s="8" t="s">
        <v>178</v>
      </c>
      <c r="F52" s="8" t="s">
        <v>25</v>
      </c>
      <c r="G52" s="8" t="str">
        <f t="shared" si="0"/>
        <v>Ledenická 1992 České Budějovice</v>
      </c>
      <c r="H52" s="8" t="s">
        <v>179</v>
      </c>
      <c r="I52" s="8">
        <v>145000</v>
      </c>
      <c r="J52" s="9">
        <v>140000</v>
      </c>
      <c r="K52" s="8">
        <v>259230</v>
      </c>
      <c r="L52" s="8"/>
    </row>
    <row r="53" spans="1:12" s="4" customFormat="1" ht="67.5">
      <c r="A53" s="8" t="s">
        <v>180</v>
      </c>
      <c r="B53" s="8">
        <v>1273507</v>
      </c>
      <c r="C53" s="8" t="s">
        <v>181</v>
      </c>
      <c r="D53" s="8" t="s">
        <v>42</v>
      </c>
      <c r="E53" s="8" t="s">
        <v>182</v>
      </c>
      <c r="F53" s="8" t="s">
        <v>25</v>
      </c>
      <c r="G53" s="8" t="str">
        <f t="shared" si="0"/>
        <v>Krajinská 384 České Budějovice</v>
      </c>
      <c r="H53" s="8" t="s">
        <v>183</v>
      </c>
      <c r="I53" s="8">
        <v>117000</v>
      </c>
      <c r="J53" s="9">
        <v>0</v>
      </c>
      <c r="K53" s="8">
        <v>180700</v>
      </c>
      <c r="L53" s="8" t="s">
        <v>215</v>
      </c>
    </row>
    <row r="54" spans="1:12" s="4" customFormat="1" ht="56.25">
      <c r="A54" s="8" t="s">
        <v>184</v>
      </c>
      <c r="B54" s="8">
        <v>42409152</v>
      </c>
      <c r="C54" s="8" t="s">
        <v>185</v>
      </c>
      <c r="D54" s="8" t="s">
        <v>102</v>
      </c>
      <c r="E54" s="8" t="s">
        <v>186</v>
      </c>
      <c r="F54" s="8" t="s">
        <v>31</v>
      </c>
      <c r="G54" s="8" t="str">
        <f t="shared" si="0"/>
        <v>Růžová 10 Jindřichův Hradec</v>
      </c>
      <c r="H54" s="8" t="s">
        <v>187</v>
      </c>
      <c r="I54" s="8">
        <v>293000</v>
      </c>
      <c r="J54" s="9">
        <v>200000</v>
      </c>
      <c r="K54" s="8">
        <v>366762</v>
      </c>
      <c r="L54" s="8"/>
    </row>
    <row r="55" spans="1:12" s="4" customFormat="1" ht="56.25">
      <c r="A55" s="10" t="s">
        <v>188</v>
      </c>
      <c r="B55" s="10">
        <v>62538268</v>
      </c>
      <c r="C55" s="10" t="s">
        <v>189</v>
      </c>
      <c r="D55" s="10" t="s">
        <v>42</v>
      </c>
      <c r="E55" s="10" t="s">
        <v>190</v>
      </c>
      <c r="F55" s="10" t="s">
        <v>25</v>
      </c>
      <c r="G55" s="8" t="str">
        <f t="shared" si="0"/>
        <v>Puklicova 926 České Budějovice</v>
      </c>
      <c r="H55" s="10" t="s">
        <v>191</v>
      </c>
      <c r="I55" s="10">
        <v>95000</v>
      </c>
      <c r="J55" s="11">
        <v>0</v>
      </c>
      <c r="K55" s="10">
        <v>120880</v>
      </c>
      <c r="L55" s="10" t="s">
        <v>212</v>
      </c>
    </row>
    <row r="56" spans="1:12" s="4" customFormat="1" ht="33.75">
      <c r="A56" s="8" t="s">
        <v>192</v>
      </c>
      <c r="B56" s="8">
        <v>65010469</v>
      </c>
      <c r="C56" s="8" t="s">
        <v>193</v>
      </c>
      <c r="D56" s="8" t="s">
        <v>42</v>
      </c>
      <c r="E56" s="8" t="s">
        <v>194</v>
      </c>
      <c r="F56" s="8" t="s">
        <v>25</v>
      </c>
      <c r="G56" s="8" t="str">
        <f t="shared" si="0"/>
        <v>Lidická 1123 České Budějovice</v>
      </c>
      <c r="H56" s="8" t="s">
        <v>195</v>
      </c>
      <c r="I56" s="8">
        <v>51053.6</v>
      </c>
      <c r="J56" s="9">
        <v>0</v>
      </c>
      <c r="K56" s="8">
        <v>63817</v>
      </c>
      <c r="L56" s="8" t="s">
        <v>215</v>
      </c>
    </row>
    <row r="57" spans="1:12" s="4" customFormat="1" ht="56.25">
      <c r="A57" s="8">
        <v>45</v>
      </c>
      <c r="B57" s="8">
        <v>27014568</v>
      </c>
      <c r="C57" s="8" t="s">
        <v>197</v>
      </c>
      <c r="D57" s="8" t="s">
        <v>23</v>
      </c>
      <c r="E57" s="8" t="s">
        <v>198</v>
      </c>
      <c r="F57" s="8" t="s">
        <v>199</v>
      </c>
      <c r="G57" s="8" t="str">
        <f>E57&amp;" "&amp;F57</f>
        <v>Roudenská 2 Roudné</v>
      </c>
      <c r="H57" s="8" t="s">
        <v>200</v>
      </c>
      <c r="I57" s="8">
        <v>154800</v>
      </c>
      <c r="J57" s="9">
        <v>0</v>
      </c>
      <c r="K57" s="8">
        <v>193508</v>
      </c>
      <c r="L57" s="8" t="s">
        <v>211</v>
      </c>
    </row>
    <row r="58" spans="1:12" s="4" customFormat="1" ht="56.25">
      <c r="A58" s="8" t="s">
        <v>196</v>
      </c>
      <c r="B58" s="8">
        <v>27014568</v>
      </c>
      <c r="C58" s="8" t="s">
        <v>197</v>
      </c>
      <c r="D58" s="8" t="s">
        <v>23</v>
      </c>
      <c r="E58" s="8" t="s">
        <v>198</v>
      </c>
      <c r="F58" s="8" t="s">
        <v>199</v>
      </c>
      <c r="G58" s="8" t="str">
        <f t="shared" si="0"/>
        <v>Roudenská 2 Roudné</v>
      </c>
      <c r="H58" s="8" t="s">
        <v>200</v>
      </c>
      <c r="I58" s="8">
        <v>154800</v>
      </c>
      <c r="J58" s="9">
        <v>0</v>
      </c>
      <c r="K58" s="8">
        <v>193508</v>
      </c>
      <c r="L58" s="8" t="s">
        <v>215</v>
      </c>
    </row>
    <row r="59" spans="1:12" ht="12.75">
      <c r="A59" s="12" t="s">
        <v>16</v>
      </c>
      <c r="B59" s="13"/>
      <c r="C59" s="13"/>
      <c r="D59" s="13"/>
      <c r="E59" s="13"/>
      <c r="F59" s="13"/>
      <c r="G59" s="13"/>
      <c r="H59" s="13"/>
      <c r="I59" s="14">
        <f>SUM(I11:I58)</f>
        <v>6384075.399999999</v>
      </c>
      <c r="J59" s="15">
        <f>SUM(J11:J58)</f>
        <v>1500000</v>
      </c>
      <c r="K59" s="16"/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</sheetData>
  <sheetProtection/>
  <mergeCells count="8">
    <mergeCell ref="A1:J1"/>
    <mergeCell ref="A3:B3"/>
    <mergeCell ref="C5:D5"/>
    <mergeCell ref="E10:F10"/>
    <mergeCell ref="A4:B4"/>
    <mergeCell ref="A5:B5"/>
    <mergeCell ref="A6:B6"/>
    <mergeCell ref="A9:L9"/>
  </mergeCells>
  <printOptions/>
  <pageMargins left="0.3937007874015748" right="0.3937007874015748" top="0.3937007874015748" bottom="0.3937007874015748" header="0.5118110236220472" footer="0.5118110236220472"/>
  <pageSetup fitToHeight="15" horizontalDpi="300" verticalDpi="300" orientation="landscape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formankova</dc:creator>
  <cp:keywords/>
  <dc:description/>
  <cp:lastModifiedBy>formankova</cp:lastModifiedBy>
  <cp:lastPrinted>2015-03-19T07:24:22Z</cp:lastPrinted>
  <dcterms:created xsi:type="dcterms:W3CDTF">2010-11-15T08:48:41Z</dcterms:created>
  <dcterms:modified xsi:type="dcterms:W3CDTF">2015-04-17T08:39:06Z</dcterms:modified>
  <cp:category/>
  <cp:version/>
  <cp:contentType/>
  <cp:contentStatus/>
</cp:coreProperties>
</file>