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910" windowWidth="19440" windowHeight="11355" activeTab="0"/>
  </bookViews>
  <sheets>
    <sheet name="List1" sheetId="1" r:id="rId1"/>
  </sheets>
  <definedNames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<sst xmlns="http://schemas.openxmlformats.org/spreadsheetml/2006/main" count="175" uniqueCount="136">
  <si>
    <t>Název DT:</t>
  </si>
  <si>
    <t>Datum zahájení platnosti (pl.):</t>
  </si>
  <si>
    <t>Typ dotačního titulu:</t>
  </si>
  <si>
    <t>Datum zahájení platnosti (sk.):</t>
  </si>
  <si>
    <t>Schválená částka DT:</t>
  </si>
  <si>
    <t>Datum ukončení platnosti (pl.):</t>
  </si>
  <si>
    <t>Odb. referent:</t>
  </si>
  <si>
    <t>Datum ukončení platnosti (sk.):</t>
  </si>
  <si>
    <t>Poř. číslo</t>
  </si>
  <si>
    <t>IČ</t>
  </si>
  <si>
    <t>Příjemce dotace/ žadatel</t>
  </si>
  <si>
    <t>Právní forma</t>
  </si>
  <si>
    <t>Adresa/sídlo</t>
  </si>
  <si>
    <t>Název projektu/účel</t>
  </si>
  <si>
    <t>Požadované prostř.</t>
  </si>
  <si>
    <t>Celkové plánované náklady projektu</t>
  </si>
  <si>
    <t>PRŮVODNÍ LIST DOTAČNÍHO TITULU č. 6000272015</t>
  </si>
  <si>
    <t>PPDM 15 III Informační systémy mládeže a otevřené kluby</t>
  </si>
  <si>
    <t>krajský dotační titul</t>
  </si>
  <si>
    <t>Návara Jan Ing.</t>
  </si>
  <si>
    <t>1</t>
  </si>
  <si>
    <t>60650834</t>
  </si>
  <si>
    <t>Dům dětí a mládeže, Strakonice, Na Ohradě 417</t>
  </si>
  <si>
    <t>Příspěvková organizace</t>
  </si>
  <si>
    <t>Na Ohradě 417</t>
  </si>
  <si>
    <t>Strakonice</t>
  </si>
  <si>
    <t>Obnova informačního pointu DDM Strakonice</t>
  </si>
  <si>
    <t>3</t>
  </si>
  <si>
    <t>60061847</t>
  </si>
  <si>
    <t>Dům dětí a mládeže, Tábor, Tržní náměstí 346</t>
  </si>
  <si>
    <t>Tržní náměstí 346</t>
  </si>
  <si>
    <t>Tábor</t>
  </si>
  <si>
    <t>Vznik nového infopointu Soběslav</t>
  </si>
  <si>
    <t>4</t>
  </si>
  <si>
    <t>70932158</t>
  </si>
  <si>
    <t>Základní škola Prachatice, Vodňanská 287</t>
  </si>
  <si>
    <t>Vodňanská 287</t>
  </si>
  <si>
    <t>Prachatice</t>
  </si>
  <si>
    <t>Školní klub - místo neformálního setkávání - aktivní trávení volného času</t>
  </si>
  <si>
    <t>5</t>
  </si>
  <si>
    <t>00244686</t>
  </si>
  <si>
    <t>Město Borovany</t>
  </si>
  <si>
    <t>Obec, městská část hlavního města Prahy</t>
  </si>
  <si>
    <t>Žižkovo nám. 107</t>
  </si>
  <si>
    <t>Borovany</t>
  </si>
  <si>
    <t>Dovybavení otevřeného klubu mládeže a sportovní vybavení klubu</t>
  </si>
  <si>
    <t>České Budějovice</t>
  </si>
  <si>
    <t>6</t>
  </si>
  <si>
    <t>25158058</t>
  </si>
  <si>
    <t>Centrum pro pomoc dětem a mládeži</t>
  </si>
  <si>
    <t>Obecně prospěšná společnost</t>
  </si>
  <si>
    <t>Špičák 114</t>
  </si>
  <si>
    <t>Český Krumlov</t>
  </si>
  <si>
    <t>ICM Český Krumlov a jeho odloučené pracoviště v otevřeném klubu na sídlišti Mír v ČK v roce 2015</t>
  </si>
  <si>
    <t>7</t>
  </si>
  <si>
    <t>70520046</t>
  </si>
  <si>
    <t>Pionýr, z. s. - Jihočeská krajská organizace Pionýra</t>
  </si>
  <si>
    <t>Pobočný spolek</t>
  </si>
  <si>
    <t>Husova 45</t>
  </si>
  <si>
    <t>Volnočasový klub Pavučina</t>
  </si>
  <si>
    <t>9</t>
  </si>
  <si>
    <t>26516519</t>
  </si>
  <si>
    <t>RADAMBUK - Rada dětí a mládeže Jihočeského kraje</t>
  </si>
  <si>
    <t>Spolek</t>
  </si>
  <si>
    <t>Lannova 63</t>
  </si>
  <si>
    <t>Sdílíme informace</t>
  </si>
  <si>
    <t>10</t>
  </si>
  <si>
    <t>26550547</t>
  </si>
  <si>
    <t>Informační centrum pro mládež Tábor o.s.</t>
  </si>
  <si>
    <t>Sdružení (svaz, spolek, společnost, klub aj.)</t>
  </si>
  <si>
    <t>Farského 887</t>
  </si>
  <si>
    <t>Informační centrum pro mládež Tábor 2015</t>
  </si>
  <si>
    <t>11</t>
  </si>
  <si>
    <t>28112962</t>
  </si>
  <si>
    <t>Domovy KLAS, o.p.s. Temelín</t>
  </si>
  <si>
    <t>Temelín 15</t>
  </si>
  <si>
    <t>Temelín</t>
  </si>
  <si>
    <t>Klubová činnost pro děti a mládež</t>
  </si>
  <si>
    <t>12</t>
  </si>
  <si>
    <t>02866072</t>
  </si>
  <si>
    <t>ICM Jindřichův Hradec z.s.</t>
  </si>
  <si>
    <t>Klášterská 76</t>
  </si>
  <si>
    <t>Jindřichův Hradec</t>
  </si>
  <si>
    <t>Informace a poradenství pro mládež i veřejnost</t>
  </si>
  <si>
    <t>13</t>
  </si>
  <si>
    <t>00244929</t>
  </si>
  <si>
    <t>Obec Horní Stropnice</t>
  </si>
  <si>
    <t>Horní Stropnice 68</t>
  </si>
  <si>
    <t>Horní Stropnice</t>
  </si>
  <si>
    <t>Podpora provozu a materiálně technického zabezpečení - Klubovna Rychnov u Nových Hradů č.p. 45</t>
  </si>
  <si>
    <t>14</t>
  </si>
  <si>
    <t>26108721</t>
  </si>
  <si>
    <t>Slavonická renesanční, o.p.s.</t>
  </si>
  <si>
    <t>Na Potoku 629</t>
  </si>
  <si>
    <t>Slavonice</t>
  </si>
  <si>
    <t>Otevřený klub ZDROJ Slavonice</t>
  </si>
  <si>
    <t>15</t>
  </si>
  <si>
    <t>62537601</t>
  </si>
  <si>
    <t>Salesiánské středisko mládeže- dům dětí a mládeže České Budějovice</t>
  </si>
  <si>
    <t>Školská právnická osoba</t>
  </si>
  <si>
    <t>Emy Destinové 1</t>
  </si>
  <si>
    <t>Otevřené kluby na Máji</t>
  </si>
  <si>
    <t>16</t>
  </si>
  <si>
    <t>28553268</t>
  </si>
  <si>
    <t>KreBul, o.p.s.</t>
  </si>
  <si>
    <t>Zlatá stezka 145</t>
  </si>
  <si>
    <t>ICM Prachatice 2015</t>
  </si>
  <si>
    <t>17</t>
  </si>
  <si>
    <t>02436469</t>
  </si>
  <si>
    <t>Laser game club Písek</t>
  </si>
  <si>
    <t>Husovo náměstí 579/1</t>
  </si>
  <si>
    <t>Písek</t>
  </si>
  <si>
    <t>Pořízení vybavení pro otevřený klub v Písku</t>
  </si>
  <si>
    <t>20</t>
  </si>
  <si>
    <t>00581429</t>
  </si>
  <si>
    <t>Obec Kamenná</t>
  </si>
  <si>
    <t>Kamenná 19</t>
  </si>
  <si>
    <t>Kamenná</t>
  </si>
  <si>
    <t>Obec Kamenná - obnova zařízení pro zájmové činnosti dětí a mládeže</t>
  </si>
  <si>
    <t>21</t>
  </si>
  <si>
    <t>67188800</t>
  </si>
  <si>
    <t>Pionýrská skupina DRACI</t>
  </si>
  <si>
    <t>Krčínova 1183</t>
  </si>
  <si>
    <t>Bezpečný PŘÍSTAV - činnost volnočasového klubu PŘÍSTAV a Pionýrské skupiny DRACI 2015</t>
  </si>
  <si>
    <t>Poznámky formální hodnocení</t>
  </si>
  <si>
    <t>Domeček - Středisko pro volný čas a integraci Diakonie a misie Církve československé husitské</t>
  </si>
  <si>
    <t>Církevní organizace</t>
  </si>
  <si>
    <t>Branka 588</t>
  </si>
  <si>
    <t>Trhové Sviny</t>
  </si>
  <si>
    <t>Nízkoprahový klub Domeček a klub Archa</t>
  </si>
  <si>
    <t xml:space="preserve"> 3.náhradník  max. do 50 000,-Kč</t>
  </si>
  <si>
    <t>storno</t>
  </si>
  <si>
    <t>Schválené prostředky</t>
  </si>
  <si>
    <t>*) Po zohlednění všech kritérií hodnocení nedosáhl projekt v porovnání s ostatními dostatečné kvality pro přidělení dotace z prostředků Jihočeského kraje.</t>
  </si>
  <si>
    <t>*</t>
  </si>
  <si>
    <t>Formálně nesprávně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</si>
</sst>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 CE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b/>
      <sz val="9"/>
      <color indexed="8"/>
      <name val="Tahoma"/>
      <family val="2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  <font>
      <sz val="10"/>
      <color rgb="FFFF0000"/>
      <name val="Arial CE"/>
      <family val="0"/>
    </font>
    <font>
      <b/>
      <sz val="9"/>
      <color theme="1"/>
      <name val="Tahoma"/>
      <family val="2"/>
    </font>
    <font>
      <b/>
      <sz val="8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Q11" sqref="Q11"/>
    </sheetView>
  </sheetViews>
  <sheetFormatPr defaultColWidth="9.00390625" defaultRowHeight="12.75"/>
  <cols>
    <col min="1" max="1" width="4.625" style="0" customWidth="1"/>
    <col min="2" max="2" width="8.00390625" style="0" customWidth="1"/>
    <col min="3" max="3" width="11.125" style="0" customWidth="1"/>
    <col min="4" max="4" width="9.875" style="0" hidden="1" customWidth="1"/>
    <col min="5" max="5" width="8.00390625" style="0" hidden="1" customWidth="1"/>
    <col min="6" max="6" width="8.25390625" style="0" hidden="1" customWidth="1"/>
    <col min="7" max="7" width="10.75390625" style="0" customWidth="1"/>
    <col min="8" max="8" width="15.75390625" style="0" customWidth="1"/>
    <col min="9" max="9" width="8.125" style="0" customWidth="1"/>
    <col min="10" max="10" width="7.00390625" style="0" customWidth="1"/>
    <col min="11" max="11" width="7.625" style="0" customWidth="1"/>
    <col min="12" max="12" width="9.125" style="0" customWidth="1"/>
  </cols>
  <sheetData>
    <row r="1" spans="1:10" s="1" customFormat="1" ht="12.7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10.5"/>
    <row r="3" spans="1:8" s="1" customFormat="1" ht="10.5">
      <c r="A3" s="12" t="s">
        <v>0</v>
      </c>
      <c r="B3" s="13"/>
      <c r="C3" s="1" t="s">
        <v>17</v>
      </c>
      <c r="F3" s="1" t="s">
        <v>1</v>
      </c>
      <c r="H3" s="2"/>
    </row>
    <row r="4" spans="1:8" s="1" customFormat="1" ht="10.5">
      <c r="A4" s="12" t="s">
        <v>2</v>
      </c>
      <c r="B4" s="13"/>
      <c r="C4" s="1" t="s">
        <v>18</v>
      </c>
      <c r="F4" s="1" t="s">
        <v>3</v>
      </c>
      <c r="H4" s="2"/>
    </row>
    <row r="5" spans="1:8" s="1" customFormat="1" ht="12.75">
      <c r="A5" s="12" t="s">
        <v>4</v>
      </c>
      <c r="B5" s="13"/>
      <c r="C5" s="14">
        <v>672000</v>
      </c>
      <c r="D5" s="15"/>
      <c r="F5" s="1" t="s">
        <v>5</v>
      </c>
      <c r="H5" s="2"/>
    </row>
    <row r="6" spans="1:8" s="1" customFormat="1" ht="10.5">
      <c r="A6" s="12" t="s">
        <v>6</v>
      </c>
      <c r="B6" s="13"/>
      <c r="C6" s="1" t="s">
        <v>19</v>
      </c>
      <c r="F6" s="1" t="s">
        <v>7</v>
      </c>
      <c r="H6" s="2"/>
    </row>
    <row r="7" spans="1:8" s="1" customFormat="1" ht="10.5">
      <c r="A7" s="9"/>
      <c r="B7" s="10"/>
      <c r="H7" s="2"/>
    </row>
    <row r="8" spans="1:12" ht="23.25" customHeight="1" thickBot="1">
      <c r="A8" s="18" t="s">
        <v>133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96" customHeight="1" thickBot="1">
      <c r="A9" s="3" t="s">
        <v>8</v>
      </c>
      <c r="B9" s="4" t="s">
        <v>9</v>
      </c>
      <c r="C9" s="4" t="s">
        <v>10</v>
      </c>
      <c r="D9" s="4" t="s">
        <v>11</v>
      </c>
      <c r="E9" s="16" t="s">
        <v>12</v>
      </c>
      <c r="F9" s="16"/>
      <c r="G9" s="4" t="s">
        <v>12</v>
      </c>
      <c r="H9" s="4" t="s">
        <v>13</v>
      </c>
      <c r="I9" s="4" t="s">
        <v>14</v>
      </c>
      <c r="J9" s="4" t="s">
        <v>132</v>
      </c>
      <c r="K9" s="4" t="s">
        <v>15</v>
      </c>
      <c r="L9" s="5" t="s">
        <v>124</v>
      </c>
    </row>
    <row r="10" spans="1:12" s="6" customFormat="1" ht="45">
      <c r="A10" s="7" t="s">
        <v>20</v>
      </c>
      <c r="B10" s="7" t="s">
        <v>21</v>
      </c>
      <c r="C10" s="7" t="s">
        <v>22</v>
      </c>
      <c r="D10" s="7" t="s">
        <v>23</v>
      </c>
      <c r="E10" s="7" t="s">
        <v>24</v>
      </c>
      <c r="F10" s="7" t="s">
        <v>25</v>
      </c>
      <c r="G10" s="7" t="str">
        <f>E10&amp;" "&amp;F10</f>
        <v>Na Ohradě 417 Strakonice</v>
      </c>
      <c r="H10" s="7" t="s">
        <v>26</v>
      </c>
      <c r="I10" s="7">
        <v>20000</v>
      </c>
      <c r="J10" s="19">
        <v>0</v>
      </c>
      <c r="K10" s="7">
        <v>26186</v>
      </c>
      <c r="L10" s="7" t="s">
        <v>134</v>
      </c>
    </row>
    <row r="11" spans="1:12" s="6" customFormat="1" ht="45">
      <c r="A11" s="7">
        <v>2</v>
      </c>
      <c r="B11" s="7" t="s">
        <v>21</v>
      </c>
      <c r="C11" s="7" t="s">
        <v>22</v>
      </c>
      <c r="D11" s="7" t="s">
        <v>23</v>
      </c>
      <c r="E11" s="7" t="s">
        <v>24</v>
      </c>
      <c r="F11" s="7" t="s">
        <v>25</v>
      </c>
      <c r="G11" s="7" t="str">
        <f>E11&amp;" "&amp;F11</f>
        <v>Na Ohradě 417 Strakonice</v>
      </c>
      <c r="H11" s="7" t="s">
        <v>26</v>
      </c>
      <c r="I11" s="7">
        <v>0</v>
      </c>
      <c r="J11" s="19">
        <v>0</v>
      </c>
      <c r="K11" s="7">
        <v>0</v>
      </c>
      <c r="L11" s="7" t="s">
        <v>131</v>
      </c>
    </row>
    <row r="12" spans="1:12" s="6" customFormat="1" ht="45">
      <c r="A12" s="7" t="s">
        <v>27</v>
      </c>
      <c r="B12" s="7" t="s">
        <v>28</v>
      </c>
      <c r="C12" s="7" t="s">
        <v>29</v>
      </c>
      <c r="D12" s="7" t="s">
        <v>23</v>
      </c>
      <c r="E12" s="7" t="s">
        <v>30</v>
      </c>
      <c r="F12" s="7" t="s">
        <v>31</v>
      </c>
      <c r="G12" s="7" t="str">
        <f aca="true" t="shared" si="0" ref="G12:G29">E12&amp;" "&amp;F12</f>
        <v>Tržní náměstí 346 Tábor</v>
      </c>
      <c r="H12" s="7" t="s">
        <v>32</v>
      </c>
      <c r="I12" s="7">
        <v>36000</v>
      </c>
      <c r="J12" s="19">
        <v>0</v>
      </c>
      <c r="K12" s="7">
        <v>45000</v>
      </c>
      <c r="L12" s="7" t="s">
        <v>134</v>
      </c>
    </row>
    <row r="13" spans="1:12" s="6" customFormat="1" ht="45">
      <c r="A13" s="7" t="s">
        <v>33</v>
      </c>
      <c r="B13" s="7" t="s">
        <v>34</v>
      </c>
      <c r="C13" s="7" t="s">
        <v>35</v>
      </c>
      <c r="D13" s="7" t="s">
        <v>23</v>
      </c>
      <c r="E13" s="7" t="s">
        <v>36</v>
      </c>
      <c r="F13" s="7" t="s">
        <v>37</v>
      </c>
      <c r="G13" s="7" t="str">
        <f t="shared" si="0"/>
        <v>Vodňanská 287 Prachatice</v>
      </c>
      <c r="H13" s="7" t="s">
        <v>38</v>
      </c>
      <c r="I13" s="7">
        <v>108000</v>
      </c>
      <c r="J13" s="19">
        <v>0</v>
      </c>
      <c r="K13" s="7">
        <v>135000</v>
      </c>
      <c r="L13" s="7" t="s">
        <v>135</v>
      </c>
    </row>
    <row r="14" spans="1:12" s="6" customFormat="1" ht="56.25">
      <c r="A14" s="7" t="s">
        <v>39</v>
      </c>
      <c r="B14" s="7" t="s">
        <v>40</v>
      </c>
      <c r="C14" s="7" t="s">
        <v>41</v>
      </c>
      <c r="D14" s="7" t="s">
        <v>42</v>
      </c>
      <c r="E14" s="7" t="s">
        <v>43</v>
      </c>
      <c r="F14" s="7" t="s">
        <v>44</v>
      </c>
      <c r="G14" s="7" t="str">
        <f t="shared" si="0"/>
        <v>Žižkovo nám. 107 Borovany</v>
      </c>
      <c r="H14" s="7" t="s">
        <v>45</v>
      </c>
      <c r="I14" s="7">
        <v>54400</v>
      </c>
      <c r="J14" s="19">
        <v>0</v>
      </c>
      <c r="K14" s="7">
        <v>68100</v>
      </c>
      <c r="L14" s="8" t="s">
        <v>130</v>
      </c>
    </row>
    <row r="15" spans="1:12" s="6" customFormat="1" ht="67.5">
      <c r="A15" s="7" t="s">
        <v>47</v>
      </c>
      <c r="B15" s="7" t="s">
        <v>48</v>
      </c>
      <c r="C15" s="7" t="s">
        <v>49</v>
      </c>
      <c r="D15" s="7" t="s">
        <v>50</v>
      </c>
      <c r="E15" s="7" t="s">
        <v>51</v>
      </c>
      <c r="F15" s="7" t="s">
        <v>52</v>
      </c>
      <c r="G15" s="7" t="str">
        <f t="shared" si="0"/>
        <v>Špičák 114 Český Krumlov</v>
      </c>
      <c r="H15" s="7" t="s">
        <v>53</v>
      </c>
      <c r="I15" s="7">
        <v>150000</v>
      </c>
      <c r="J15" s="19">
        <v>100000</v>
      </c>
      <c r="K15" s="7">
        <v>583620</v>
      </c>
      <c r="L15" s="7"/>
    </row>
    <row r="16" spans="1:12" s="6" customFormat="1" ht="56.25">
      <c r="A16" s="7" t="s">
        <v>54</v>
      </c>
      <c r="B16" s="7" t="s">
        <v>55</v>
      </c>
      <c r="C16" s="7" t="s">
        <v>56</v>
      </c>
      <c r="D16" s="7" t="s">
        <v>57</v>
      </c>
      <c r="E16" s="7" t="s">
        <v>58</v>
      </c>
      <c r="F16" s="7" t="s">
        <v>46</v>
      </c>
      <c r="G16" s="7" t="str">
        <f t="shared" si="0"/>
        <v>Husova 45 České Budějovice</v>
      </c>
      <c r="H16" s="7" t="s">
        <v>59</v>
      </c>
      <c r="I16" s="7">
        <v>130000</v>
      </c>
      <c r="J16" s="19">
        <v>22000</v>
      </c>
      <c r="K16" s="7">
        <v>173500</v>
      </c>
      <c r="L16" s="7"/>
    </row>
    <row r="17" spans="1:12" s="6" customFormat="1" ht="90">
      <c r="A17" s="7">
        <v>8</v>
      </c>
      <c r="B17" s="7">
        <v>73632805</v>
      </c>
      <c r="C17" s="7" t="s">
        <v>125</v>
      </c>
      <c r="D17" s="7" t="s">
        <v>126</v>
      </c>
      <c r="E17" s="7" t="s">
        <v>127</v>
      </c>
      <c r="F17" s="7" t="s">
        <v>128</v>
      </c>
      <c r="G17" s="7" t="str">
        <f t="shared" si="0"/>
        <v>Branka 588 Trhové Sviny</v>
      </c>
      <c r="H17" s="7" t="s">
        <v>129</v>
      </c>
      <c r="I17" s="7">
        <v>137000</v>
      </c>
      <c r="J17" s="19">
        <v>40000</v>
      </c>
      <c r="K17" s="7">
        <v>177000</v>
      </c>
      <c r="L17" s="7"/>
    </row>
    <row r="18" spans="1:12" s="6" customFormat="1" ht="56.25">
      <c r="A18" s="7" t="s">
        <v>60</v>
      </c>
      <c r="B18" s="7" t="s">
        <v>61</v>
      </c>
      <c r="C18" s="7" t="s">
        <v>62</v>
      </c>
      <c r="D18" s="7" t="s">
        <v>63</v>
      </c>
      <c r="E18" s="7" t="s">
        <v>64</v>
      </c>
      <c r="F18" s="7" t="s">
        <v>46</v>
      </c>
      <c r="G18" s="7" t="str">
        <f t="shared" si="0"/>
        <v>Lannova 63 České Budějovice</v>
      </c>
      <c r="H18" s="7" t="s">
        <v>65</v>
      </c>
      <c r="I18" s="7">
        <v>150000</v>
      </c>
      <c r="J18" s="19">
        <v>80000</v>
      </c>
      <c r="K18" s="7">
        <v>220000</v>
      </c>
      <c r="L18" s="7"/>
    </row>
    <row r="19" spans="1:12" s="6" customFormat="1" ht="56.25">
      <c r="A19" s="7" t="s">
        <v>66</v>
      </c>
      <c r="B19" s="7" t="s">
        <v>67</v>
      </c>
      <c r="C19" s="7" t="s">
        <v>68</v>
      </c>
      <c r="D19" s="7" t="s">
        <v>69</v>
      </c>
      <c r="E19" s="7" t="s">
        <v>70</v>
      </c>
      <c r="F19" s="7" t="s">
        <v>31</v>
      </c>
      <c r="G19" s="7" t="str">
        <f t="shared" si="0"/>
        <v>Farského 887 Tábor</v>
      </c>
      <c r="H19" s="7" t="s">
        <v>71</v>
      </c>
      <c r="I19" s="7">
        <v>150000</v>
      </c>
      <c r="J19" s="19">
        <v>100000</v>
      </c>
      <c r="K19" s="7">
        <v>219700</v>
      </c>
      <c r="L19" s="7"/>
    </row>
    <row r="20" spans="1:12" s="6" customFormat="1" ht="33.75">
      <c r="A20" s="7" t="s">
        <v>72</v>
      </c>
      <c r="B20" s="7" t="s">
        <v>73</v>
      </c>
      <c r="C20" s="7" t="s">
        <v>74</v>
      </c>
      <c r="D20" s="7" t="s">
        <v>50</v>
      </c>
      <c r="E20" s="7" t="s">
        <v>75</v>
      </c>
      <c r="F20" s="7" t="s">
        <v>76</v>
      </c>
      <c r="G20" s="7" t="str">
        <f t="shared" si="0"/>
        <v>Temelín 15 Temelín</v>
      </c>
      <c r="H20" s="7" t="s">
        <v>77</v>
      </c>
      <c r="I20" s="7">
        <v>150000</v>
      </c>
      <c r="J20" s="19">
        <v>30000</v>
      </c>
      <c r="K20" s="7">
        <v>193000</v>
      </c>
      <c r="L20" s="7"/>
    </row>
    <row r="21" spans="1:12" s="6" customFormat="1" ht="33.75">
      <c r="A21" s="7" t="s">
        <v>78</v>
      </c>
      <c r="B21" s="7" t="s">
        <v>79</v>
      </c>
      <c r="C21" s="7" t="s">
        <v>80</v>
      </c>
      <c r="D21" s="7" t="s">
        <v>63</v>
      </c>
      <c r="E21" s="7" t="s">
        <v>81</v>
      </c>
      <c r="F21" s="7" t="s">
        <v>82</v>
      </c>
      <c r="G21" s="7" t="str">
        <f t="shared" si="0"/>
        <v>Klášterská 76 Jindřichův Hradec</v>
      </c>
      <c r="H21" s="7" t="s">
        <v>83</v>
      </c>
      <c r="I21" s="7">
        <v>150000</v>
      </c>
      <c r="J21" s="19">
        <v>80000</v>
      </c>
      <c r="K21" s="7">
        <v>502800</v>
      </c>
      <c r="L21" s="7"/>
    </row>
    <row r="22" spans="1:12" s="6" customFormat="1" ht="78.75">
      <c r="A22" s="7" t="s">
        <v>84</v>
      </c>
      <c r="B22" s="7" t="s">
        <v>85</v>
      </c>
      <c r="C22" s="7" t="s">
        <v>86</v>
      </c>
      <c r="D22" s="7" t="s">
        <v>42</v>
      </c>
      <c r="E22" s="7" t="s">
        <v>87</v>
      </c>
      <c r="F22" s="7" t="s">
        <v>88</v>
      </c>
      <c r="G22" s="7" t="str">
        <f>E22&amp;" "&amp;F22</f>
        <v>Horní Stropnice 68 Horní Stropnice</v>
      </c>
      <c r="H22" s="7" t="s">
        <v>89</v>
      </c>
      <c r="I22" s="7">
        <v>45000</v>
      </c>
      <c r="J22" s="19">
        <v>30000</v>
      </c>
      <c r="K22" s="7">
        <v>65500</v>
      </c>
      <c r="L22" s="7"/>
    </row>
    <row r="23" spans="1:12" s="6" customFormat="1" ht="33.75">
      <c r="A23" s="7" t="s">
        <v>90</v>
      </c>
      <c r="B23" s="7" t="s">
        <v>91</v>
      </c>
      <c r="C23" s="7" t="s">
        <v>92</v>
      </c>
      <c r="D23" s="7" t="s">
        <v>50</v>
      </c>
      <c r="E23" s="7" t="s">
        <v>93</v>
      </c>
      <c r="F23" s="7" t="s">
        <v>94</v>
      </c>
      <c r="G23" s="7" t="str">
        <f t="shared" si="0"/>
        <v>Na Potoku 629 Slavonice</v>
      </c>
      <c r="H23" s="7" t="s">
        <v>95</v>
      </c>
      <c r="I23" s="7">
        <v>97600</v>
      </c>
      <c r="J23" s="19">
        <v>20000</v>
      </c>
      <c r="K23" s="7">
        <v>122000</v>
      </c>
      <c r="L23" s="7"/>
    </row>
    <row r="24" spans="1:12" s="6" customFormat="1" ht="67.5">
      <c r="A24" s="7" t="s">
        <v>96</v>
      </c>
      <c r="B24" s="7" t="s">
        <v>97</v>
      </c>
      <c r="C24" s="7" t="s">
        <v>98</v>
      </c>
      <c r="D24" s="7" t="s">
        <v>99</v>
      </c>
      <c r="E24" s="7" t="s">
        <v>100</v>
      </c>
      <c r="F24" s="7" t="s">
        <v>46</v>
      </c>
      <c r="G24" s="7" t="str">
        <f>E24&amp;" "&amp;F24</f>
        <v>Emy Destinové 1 České Budějovice</v>
      </c>
      <c r="H24" s="7" t="s">
        <v>101</v>
      </c>
      <c r="I24" s="7">
        <v>140000</v>
      </c>
      <c r="J24" s="19">
        <v>30000</v>
      </c>
      <c r="K24" s="7">
        <v>175000</v>
      </c>
      <c r="L24" s="7"/>
    </row>
    <row r="25" spans="1:12" s="6" customFormat="1" ht="33.75">
      <c r="A25" s="7" t="s">
        <v>102</v>
      </c>
      <c r="B25" s="7" t="s">
        <v>103</v>
      </c>
      <c r="C25" s="7" t="s">
        <v>104</v>
      </c>
      <c r="D25" s="7" t="s">
        <v>50</v>
      </c>
      <c r="E25" s="7" t="s">
        <v>105</v>
      </c>
      <c r="F25" s="7" t="s">
        <v>37</v>
      </c>
      <c r="G25" s="7" t="str">
        <f t="shared" si="0"/>
        <v>Zlatá stezka 145 Prachatice</v>
      </c>
      <c r="H25" s="7" t="s">
        <v>106</v>
      </c>
      <c r="I25" s="7">
        <v>150000</v>
      </c>
      <c r="J25" s="19">
        <v>100000</v>
      </c>
      <c r="K25" s="7">
        <v>503560</v>
      </c>
      <c r="L25" s="7"/>
    </row>
    <row r="26" spans="1:12" s="6" customFormat="1" ht="56.25">
      <c r="A26" s="7" t="s">
        <v>107</v>
      </c>
      <c r="B26" s="7" t="s">
        <v>108</v>
      </c>
      <c r="C26" s="7" t="s">
        <v>109</v>
      </c>
      <c r="D26" s="7" t="s">
        <v>69</v>
      </c>
      <c r="E26" s="7" t="s">
        <v>110</v>
      </c>
      <c r="F26" s="7" t="s">
        <v>111</v>
      </c>
      <c r="G26" s="7" t="str">
        <f>E26&amp;" "&amp;F26</f>
        <v>Husovo náměstí 579/1 Písek</v>
      </c>
      <c r="H26" s="7" t="s">
        <v>112</v>
      </c>
      <c r="I26" s="7">
        <v>70760</v>
      </c>
      <c r="J26" s="19">
        <v>0</v>
      </c>
      <c r="K26" s="7">
        <v>88450</v>
      </c>
      <c r="L26" s="7" t="s">
        <v>134</v>
      </c>
    </row>
    <row r="27" spans="1:12" s="6" customFormat="1" ht="67.5">
      <c r="A27" s="7">
        <v>18</v>
      </c>
      <c r="B27" s="7" t="s">
        <v>120</v>
      </c>
      <c r="C27" s="7" t="s">
        <v>121</v>
      </c>
      <c r="D27" s="7" t="s">
        <v>57</v>
      </c>
      <c r="E27" s="7" t="s">
        <v>122</v>
      </c>
      <c r="F27" s="7" t="s">
        <v>46</v>
      </c>
      <c r="G27" s="7" t="str">
        <f>E27&amp;" "&amp;F27</f>
        <v>Krčínova 1183 České Budějovice</v>
      </c>
      <c r="H27" s="7" t="s">
        <v>123</v>
      </c>
      <c r="I27" s="7">
        <v>0</v>
      </c>
      <c r="J27" s="19">
        <v>0</v>
      </c>
      <c r="K27" s="7">
        <v>0</v>
      </c>
      <c r="L27" s="7" t="s">
        <v>131</v>
      </c>
    </row>
    <row r="28" spans="1:12" s="6" customFormat="1" ht="67.5">
      <c r="A28" s="7">
        <v>19</v>
      </c>
      <c r="B28" s="7" t="s">
        <v>120</v>
      </c>
      <c r="C28" s="7" t="s">
        <v>121</v>
      </c>
      <c r="D28" s="7" t="s">
        <v>57</v>
      </c>
      <c r="E28" s="7" t="s">
        <v>122</v>
      </c>
      <c r="F28" s="7" t="s">
        <v>46</v>
      </c>
      <c r="G28" s="7" t="str">
        <f>E28&amp;" "&amp;F28</f>
        <v>Krčínova 1183 České Budějovice</v>
      </c>
      <c r="H28" s="7" t="s">
        <v>123</v>
      </c>
      <c r="I28" s="7">
        <v>0</v>
      </c>
      <c r="J28" s="19">
        <v>0</v>
      </c>
      <c r="K28" s="7">
        <v>0</v>
      </c>
      <c r="L28" s="7" t="s">
        <v>131</v>
      </c>
    </row>
    <row r="29" spans="1:12" s="6" customFormat="1" ht="50.25" customHeight="1">
      <c r="A29" s="7" t="s">
        <v>113</v>
      </c>
      <c r="B29" s="7" t="s">
        <v>114</v>
      </c>
      <c r="C29" s="7" t="s">
        <v>115</v>
      </c>
      <c r="D29" s="7" t="s">
        <v>42</v>
      </c>
      <c r="E29" s="7" t="s">
        <v>116</v>
      </c>
      <c r="F29" s="7" t="s">
        <v>117</v>
      </c>
      <c r="G29" s="7" t="str">
        <f t="shared" si="0"/>
        <v>Kamenná 19 Kamenná</v>
      </c>
      <c r="H29" s="7" t="s">
        <v>118</v>
      </c>
      <c r="I29" s="7">
        <v>133920</v>
      </c>
      <c r="J29" s="19">
        <v>0</v>
      </c>
      <c r="K29" s="7">
        <v>167400</v>
      </c>
      <c r="L29" s="7" t="s">
        <v>134</v>
      </c>
    </row>
    <row r="30" spans="1:12" s="6" customFormat="1" ht="55.5" customHeight="1">
      <c r="A30" s="7" t="s">
        <v>119</v>
      </c>
      <c r="B30" s="7" t="s">
        <v>120</v>
      </c>
      <c r="C30" s="7" t="s">
        <v>121</v>
      </c>
      <c r="D30" s="7" t="s">
        <v>57</v>
      </c>
      <c r="E30" s="7" t="s">
        <v>122</v>
      </c>
      <c r="F30" s="7" t="s">
        <v>46</v>
      </c>
      <c r="G30" s="7" t="str">
        <f>E30&amp;" "&amp;F30</f>
        <v>Krčínova 1183 České Budějovice</v>
      </c>
      <c r="H30" s="7" t="s">
        <v>123</v>
      </c>
      <c r="I30" s="7">
        <v>91000</v>
      </c>
      <c r="J30" s="19">
        <v>40000</v>
      </c>
      <c r="K30" s="7">
        <v>114700</v>
      </c>
      <c r="L30" s="7"/>
    </row>
    <row r="31" spans="9:10" ht="12.75">
      <c r="I31">
        <f>SUM(I10:I30)</f>
        <v>1963680</v>
      </c>
      <c r="J31">
        <f>SUM(J10:J30)</f>
        <v>672000</v>
      </c>
    </row>
  </sheetData>
  <sheetProtection/>
  <mergeCells count="8">
    <mergeCell ref="A1:J1"/>
    <mergeCell ref="A3:B3"/>
    <mergeCell ref="C5:D5"/>
    <mergeCell ref="E9:F9"/>
    <mergeCell ref="A4:B4"/>
    <mergeCell ref="A5:B5"/>
    <mergeCell ref="A6:B6"/>
    <mergeCell ref="A8:L8"/>
  </mergeCells>
  <printOptions/>
  <pageMargins left="0.3937007874015748" right="0.3937007874015748" top="0.5905511811023623" bottom="0.5905511811023623" header="0.5118110236220472" footer="0.5118110236220472"/>
  <pageSetup fitToHeight="9" horizontalDpi="600" verticalDpi="600" orientation="landscape" paperSize="9" scale="8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formankova</dc:creator>
  <cp:keywords/>
  <dc:description/>
  <cp:lastModifiedBy>formankova</cp:lastModifiedBy>
  <cp:lastPrinted>2015-03-12T12:21:51Z</cp:lastPrinted>
  <dcterms:created xsi:type="dcterms:W3CDTF">2010-11-15T08:48:41Z</dcterms:created>
  <dcterms:modified xsi:type="dcterms:W3CDTF">2015-04-17T09:40:09Z</dcterms:modified>
  <cp:category/>
  <cp:version/>
  <cp:contentType/>
  <cp:contentStatus/>
</cp:coreProperties>
</file>