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10" windowWidth="19440" windowHeight="113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<sst xmlns="http://schemas.openxmlformats.org/spreadsheetml/2006/main" count="128" uniqueCount="91">
  <si>
    <t>Název DT:</t>
  </si>
  <si>
    <t>Datum zahájení platnosti (pl.):</t>
  </si>
  <si>
    <t>Typ dotačního titulu:</t>
  </si>
  <si>
    <t>Datum zahájení platnosti (sk.):</t>
  </si>
  <si>
    <t>Schválená částka DT:</t>
  </si>
  <si>
    <t>Datum ukončení platnosti (pl.):</t>
  </si>
  <si>
    <t>Odb. referent:</t>
  </si>
  <si>
    <t>Datum ukončení platnosti (sk.):</t>
  </si>
  <si>
    <t>Evid. číslo proj.</t>
  </si>
  <si>
    <t>IČ</t>
  </si>
  <si>
    <t>Příjemce dotace/ žadatel</t>
  </si>
  <si>
    <t>Právní forma</t>
  </si>
  <si>
    <t>Adresa/sídlo</t>
  </si>
  <si>
    <t>Název projektu/účel</t>
  </si>
  <si>
    <t>Bankovní účet</t>
  </si>
  <si>
    <t>Kód banky</t>
  </si>
  <si>
    <t>Požadované prostř.</t>
  </si>
  <si>
    <t>Celkové plánované náklady projektu</t>
  </si>
  <si>
    <t>CELKEM:</t>
  </si>
  <si>
    <t>PRŮVODNÍ LIST DOTAČNÍHO TITULU č. 6000292015</t>
  </si>
  <si>
    <t>PPDM 15 V Aktivity pro děti a mládež se zdravotním postižením</t>
  </si>
  <si>
    <t>krajský dotační titul</t>
  </si>
  <si>
    <t>Návara Jan Ing.</t>
  </si>
  <si>
    <t>2</t>
  </si>
  <si>
    <t>72549572</t>
  </si>
  <si>
    <t>Střední škola řemeslná a Základní škola Soběslav, Wilsonova 405</t>
  </si>
  <si>
    <t>Příspěvková organizace</t>
  </si>
  <si>
    <t>Wilsonova 405</t>
  </si>
  <si>
    <t>Soběslav</t>
  </si>
  <si>
    <t>Taneční soutěž pro žáky speciálních škol - Fontea dance</t>
  </si>
  <si>
    <t>214525937</t>
  </si>
  <si>
    <t>0300</t>
  </si>
  <si>
    <t>Tábor</t>
  </si>
  <si>
    <t>4</t>
  </si>
  <si>
    <t>00477419</t>
  </si>
  <si>
    <t>Střední a Základní škola Vimperk, Nerudova 267</t>
  </si>
  <si>
    <t>Nerudova 267</t>
  </si>
  <si>
    <t>Vimperk</t>
  </si>
  <si>
    <t>Rozšíření nabídky volnočasových aktivit pro děti a mládež se zdravotním postižením.</t>
  </si>
  <si>
    <t>136907744</t>
  </si>
  <si>
    <t>0600</t>
  </si>
  <si>
    <t>Prachatice</t>
  </si>
  <si>
    <t>5</t>
  </si>
  <si>
    <t>28090080</t>
  </si>
  <si>
    <t>Základní škola a Mateřská škola a poskytovatel sociálních služeb, Kaňka o.p.s.</t>
  </si>
  <si>
    <t>Obecně prospěšná společnost</t>
  </si>
  <si>
    <t>Helsinská 2731</t>
  </si>
  <si>
    <t>Hory bez bariér II</t>
  </si>
  <si>
    <t>227735925</t>
  </si>
  <si>
    <t>6</t>
  </si>
  <si>
    <t>Střední škola, Vimperk, Nerudova 267</t>
  </si>
  <si>
    <t>Cesta do pravěku</t>
  </si>
  <si>
    <t>7</t>
  </si>
  <si>
    <t>03467554</t>
  </si>
  <si>
    <t>Spolek Slunečnice</t>
  </si>
  <si>
    <t>Spolek</t>
  </si>
  <si>
    <t>Staré Prachatice 11</t>
  </si>
  <si>
    <t>Keramika ve Slunečnici</t>
  </si>
  <si>
    <t>216258027</t>
  </si>
  <si>
    <t>8</t>
  </si>
  <si>
    <t>28553268</t>
  </si>
  <si>
    <t>KreBul, o.p.s.</t>
  </si>
  <si>
    <t>Zlatá stezka 145 145</t>
  </si>
  <si>
    <t>Počítáme s vámi - den zdravotně postižených 2015</t>
  </si>
  <si>
    <t>214333978</t>
  </si>
  <si>
    <t>9</t>
  </si>
  <si>
    <t>27002527</t>
  </si>
  <si>
    <t>KONÍČEK, o. p. s.</t>
  </si>
  <si>
    <t>Adamovská 6</t>
  </si>
  <si>
    <t>Adamov</t>
  </si>
  <si>
    <t>Soutěžíme se zvířaty</t>
  </si>
  <si>
    <t>257661808</t>
  </si>
  <si>
    <t>České Budějovice</t>
  </si>
  <si>
    <t>10</t>
  </si>
  <si>
    <t>60077638</t>
  </si>
  <si>
    <t>Dům dětí a mládeže, České Budějovice, U Zimního stadionu 1</t>
  </si>
  <si>
    <t>U Zimního stadionu 1/290</t>
  </si>
  <si>
    <t>Podpora aktivit dětí a mládeže se zdravotním postižením</t>
  </si>
  <si>
    <t>214522306</t>
  </si>
  <si>
    <t>Česká golfová asociace hendikepovaných</t>
  </si>
  <si>
    <t>Líšťany  85</t>
  </si>
  <si>
    <t>Líšťany</t>
  </si>
  <si>
    <t>Golfová akademie SNAG pro děti se sluchovým postižením</t>
  </si>
  <si>
    <t>NÁVRH NA PŘEVOD PROSTŘEDKŮ VE VÝŠI 100 TIS. DO OPATŘENÍ Č. II - PRAVIDELNÁ ZÁJMOVÁ ČINNOST</t>
  </si>
  <si>
    <t>Poř. Číslo</t>
  </si>
  <si>
    <t>Storno</t>
  </si>
  <si>
    <t>Poznámky</t>
  </si>
  <si>
    <t>Schválené prostředky</t>
  </si>
  <si>
    <t>*) Po zohlednění všech kritérií hodnocení nedosáhl projekt v porovnání s ostatními dostatečné kvality pro přidělení dotace z prostředků Jihočeského kraje.</t>
  </si>
  <si>
    <t>*</t>
  </si>
  <si>
    <t>Formálně nesprávně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</si>
</sst>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43" fillId="0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375" style="0" customWidth="1"/>
    <col min="2" max="2" width="0" style="0" hidden="1" customWidth="1"/>
    <col min="3" max="3" width="8.125" style="0" customWidth="1"/>
    <col min="4" max="4" width="11.125" style="0" customWidth="1"/>
    <col min="5" max="5" width="9.875" style="0" hidden="1" customWidth="1"/>
    <col min="6" max="6" width="11.375" style="0" hidden="1" customWidth="1"/>
    <col min="7" max="7" width="11.25390625" style="0" hidden="1" customWidth="1"/>
    <col min="8" max="8" width="10.375" style="0" customWidth="1"/>
    <col min="9" max="9" width="12.125" style="0" customWidth="1"/>
    <col min="10" max="11" width="0" style="0" hidden="1" customWidth="1"/>
    <col min="12" max="12" width="8.75390625" style="0" customWidth="1"/>
    <col min="13" max="13" width="9.25390625" style="0" customWidth="1"/>
    <col min="14" max="14" width="10.875" style="0" customWidth="1"/>
    <col min="15" max="15" width="12.375" style="0" customWidth="1"/>
  </cols>
  <sheetData>
    <row r="1" spans="1:13" s="1" customFormat="1" ht="12.7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="1" customFormat="1" ht="10.5"/>
    <row r="3" spans="1:9" s="1" customFormat="1" ht="10.5">
      <c r="A3" s="15" t="s">
        <v>0</v>
      </c>
      <c r="B3" s="15"/>
      <c r="C3" s="16"/>
      <c r="D3" s="1" t="s">
        <v>20</v>
      </c>
      <c r="G3" s="1" t="s">
        <v>1</v>
      </c>
      <c r="I3" s="2"/>
    </row>
    <row r="4" spans="1:9" s="1" customFormat="1" ht="10.5">
      <c r="A4" s="15" t="s">
        <v>2</v>
      </c>
      <c r="B4" s="15"/>
      <c r="C4" s="16"/>
      <c r="D4" s="1" t="s">
        <v>21</v>
      </c>
      <c r="G4" s="1" t="s">
        <v>3</v>
      </c>
      <c r="I4" s="2"/>
    </row>
    <row r="5" spans="1:9" s="1" customFormat="1" ht="12.75">
      <c r="A5" s="15" t="s">
        <v>4</v>
      </c>
      <c r="B5" s="15"/>
      <c r="C5" s="16"/>
      <c r="D5" s="17">
        <v>100000</v>
      </c>
      <c r="E5" s="18"/>
      <c r="G5" s="1" t="s">
        <v>5</v>
      </c>
      <c r="I5" s="2"/>
    </row>
    <row r="6" spans="1:9" s="1" customFormat="1" ht="10.5">
      <c r="A6" s="15" t="s">
        <v>6</v>
      </c>
      <c r="B6" s="15"/>
      <c r="C6" s="16"/>
      <c r="D6" s="1" t="s">
        <v>22</v>
      </c>
      <c r="G6" s="1" t="s">
        <v>7</v>
      </c>
      <c r="I6" s="2"/>
    </row>
    <row r="8" s="3" customFormat="1" ht="12.75">
      <c r="E8" s="11" t="s">
        <v>83</v>
      </c>
    </row>
    <row r="9" spans="1:15" s="3" customFormat="1" ht="27.75" customHeight="1" thickBot="1">
      <c r="A9" s="22" t="s">
        <v>88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78.75" customHeight="1" thickBot="1">
      <c r="A10" s="27" t="s">
        <v>84</v>
      </c>
      <c r="B10" s="28" t="s">
        <v>8</v>
      </c>
      <c r="C10" s="28" t="s">
        <v>9</v>
      </c>
      <c r="D10" s="28" t="s">
        <v>10</v>
      </c>
      <c r="E10" s="28" t="s">
        <v>11</v>
      </c>
      <c r="F10" s="29" t="s">
        <v>12</v>
      </c>
      <c r="G10" s="29"/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87</v>
      </c>
      <c r="N10" s="30" t="s">
        <v>17</v>
      </c>
      <c r="O10" s="24" t="s">
        <v>86</v>
      </c>
    </row>
    <row r="11" spans="1:15" ht="57.75" customHeight="1">
      <c r="A11" s="25">
        <v>1</v>
      </c>
      <c r="B11" s="26"/>
      <c r="C11" s="13" t="s">
        <v>24</v>
      </c>
      <c r="D11" s="13" t="s">
        <v>25</v>
      </c>
      <c r="E11" s="13" t="s">
        <v>26</v>
      </c>
      <c r="F11" s="13" t="s">
        <v>27</v>
      </c>
      <c r="G11" s="13" t="s">
        <v>28</v>
      </c>
      <c r="H11" s="13" t="str">
        <f>F11&amp;" "&amp;G11</f>
        <v>Wilsonova 405 Soběslav</v>
      </c>
      <c r="I11" s="13" t="s">
        <v>29</v>
      </c>
      <c r="J11" s="13" t="s">
        <v>30</v>
      </c>
      <c r="K11" s="13" t="s">
        <v>31</v>
      </c>
      <c r="L11" s="13">
        <v>0</v>
      </c>
      <c r="M11" s="20">
        <v>0</v>
      </c>
      <c r="N11" s="13">
        <v>0</v>
      </c>
      <c r="O11" s="23" t="s">
        <v>85</v>
      </c>
    </row>
    <row r="12" spans="1:15" s="4" customFormat="1" ht="56.25">
      <c r="A12" s="13" t="s">
        <v>23</v>
      </c>
      <c r="B12" s="13"/>
      <c r="C12" s="13" t="s">
        <v>24</v>
      </c>
      <c r="D12" s="13" t="s">
        <v>25</v>
      </c>
      <c r="E12" s="13" t="s">
        <v>26</v>
      </c>
      <c r="F12" s="13" t="s">
        <v>27</v>
      </c>
      <c r="G12" s="13" t="s">
        <v>28</v>
      </c>
      <c r="H12" s="13" t="str">
        <f>F12&amp;" "&amp;G12</f>
        <v>Wilsonova 405 Soběslav</v>
      </c>
      <c r="I12" s="13" t="s">
        <v>29</v>
      </c>
      <c r="J12" s="13" t="s">
        <v>30</v>
      </c>
      <c r="K12" s="13" t="s">
        <v>31</v>
      </c>
      <c r="L12" s="13">
        <v>13000</v>
      </c>
      <c r="M12" s="20">
        <v>13000</v>
      </c>
      <c r="N12" s="13">
        <v>16250</v>
      </c>
      <c r="O12" s="13"/>
    </row>
    <row r="13" spans="1:15" s="4" customFormat="1" ht="78.75">
      <c r="A13" s="7">
        <v>3</v>
      </c>
      <c r="B13" s="7"/>
      <c r="C13" s="7" t="s">
        <v>34</v>
      </c>
      <c r="D13" s="7" t="s">
        <v>35</v>
      </c>
      <c r="E13" s="7" t="s">
        <v>26</v>
      </c>
      <c r="F13" s="7" t="s">
        <v>36</v>
      </c>
      <c r="G13" s="7" t="s">
        <v>37</v>
      </c>
      <c r="H13" s="7" t="str">
        <f>F13&amp;" "&amp;G13</f>
        <v>Nerudova 267 Vimperk</v>
      </c>
      <c r="I13" s="7" t="s">
        <v>38</v>
      </c>
      <c r="J13" s="7" t="s">
        <v>39</v>
      </c>
      <c r="K13" s="7" t="s">
        <v>40</v>
      </c>
      <c r="L13" s="7">
        <v>0</v>
      </c>
      <c r="M13" s="19">
        <v>0</v>
      </c>
      <c r="N13" s="7">
        <v>0</v>
      </c>
      <c r="O13" s="12" t="s">
        <v>85</v>
      </c>
    </row>
    <row r="14" spans="1:15" s="4" customFormat="1" ht="78.75">
      <c r="A14" s="7" t="s">
        <v>33</v>
      </c>
      <c r="B14" s="7"/>
      <c r="C14" s="7" t="s">
        <v>34</v>
      </c>
      <c r="D14" s="7" t="s">
        <v>35</v>
      </c>
      <c r="E14" s="7" t="s">
        <v>26</v>
      </c>
      <c r="F14" s="7" t="s">
        <v>36</v>
      </c>
      <c r="G14" s="7" t="s">
        <v>37</v>
      </c>
      <c r="H14" s="7" t="str">
        <f aca="true" t="shared" si="0" ref="H14:H21">F14&amp;" "&amp;G14</f>
        <v>Nerudova 267 Vimperk</v>
      </c>
      <c r="I14" s="7" t="s">
        <v>38</v>
      </c>
      <c r="J14" s="7" t="s">
        <v>39</v>
      </c>
      <c r="K14" s="7" t="s">
        <v>40</v>
      </c>
      <c r="L14" s="7">
        <v>17000</v>
      </c>
      <c r="M14" s="19">
        <v>0</v>
      </c>
      <c r="N14" s="7">
        <v>21500</v>
      </c>
      <c r="O14" s="7" t="s">
        <v>89</v>
      </c>
    </row>
    <row r="15" spans="1:15" s="4" customFormat="1" ht="78.75">
      <c r="A15" s="7" t="s">
        <v>42</v>
      </c>
      <c r="B15" s="7"/>
      <c r="C15" s="7" t="s">
        <v>43</v>
      </c>
      <c r="D15" s="7" t="s">
        <v>44</v>
      </c>
      <c r="E15" s="7" t="s">
        <v>45</v>
      </c>
      <c r="F15" s="7" t="s">
        <v>46</v>
      </c>
      <c r="G15" s="7" t="s">
        <v>32</v>
      </c>
      <c r="H15" s="7" t="str">
        <f t="shared" si="0"/>
        <v>Helsinská 2731 Tábor</v>
      </c>
      <c r="I15" s="7" t="s">
        <v>47</v>
      </c>
      <c r="J15" s="7" t="s">
        <v>48</v>
      </c>
      <c r="K15" s="7" t="s">
        <v>31</v>
      </c>
      <c r="L15" s="7">
        <v>30000</v>
      </c>
      <c r="M15" s="19">
        <v>30000</v>
      </c>
      <c r="N15" s="7">
        <v>339500</v>
      </c>
      <c r="O15" s="7"/>
    </row>
    <row r="16" spans="1:15" s="4" customFormat="1" ht="33.75">
      <c r="A16" s="7" t="s">
        <v>49</v>
      </c>
      <c r="B16" s="7"/>
      <c r="C16" s="7" t="s">
        <v>34</v>
      </c>
      <c r="D16" s="7" t="s">
        <v>50</v>
      </c>
      <c r="E16" s="7" t="s">
        <v>26</v>
      </c>
      <c r="F16" s="7" t="s">
        <v>36</v>
      </c>
      <c r="G16" s="7" t="s">
        <v>37</v>
      </c>
      <c r="H16" s="7" t="str">
        <f t="shared" si="0"/>
        <v>Nerudova 267 Vimperk</v>
      </c>
      <c r="I16" s="7" t="s">
        <v>51</v>
      </c>
      <c r="J16" s="7" t="s">
        <v>39</v>
      </c>
      <c r="K16" s="7" t="s">
        <v>40</v>
      </c>
      <c r="L16" s="7">
        <v>19600</v>
      </c>
      <c r="M16" s="19">
        <v>14000</v>
      </c>
      <c r="N16" s="7">
        <v>24500</v>
      </c>
      <c r="O16" s="7"/>
    </row>
    <row r="17" spans="1:15" s="4" customFormat="1" ht="33.75">
      <c r="A17" s="7" t="s">
        <v>52</v>
      </c>
      <c r="B17" s="7"/>
      <c r="C17" s="7" t="s">
        <v>53</v>
      </c>
      <c r="D17" s="7" t="s">
        <v>54</v>
      </c>
      <c r="E17" s="7" t="s">
        <v>55</v>
      </c>
      <c r="F17" s="7" t="s">
        <v>56</v>
      </c>
      <c r="G17" s="7" t="s">
        <v>41</v>
      </c>
      <c r="H17" s="7" t="str">
        <f t="shared" si="0"/>
        <v>Staré Prachatice 11 Prachatice</v>
      </c>
      <c r="I17" s="7" t="s">
        <v>57</v>
      </c>
      <c r="J17" s="7" t="s">
        <v>58</v>
      </c>
      <c r="K17" s="7" t="s">
        <v>40</v>
      </c>
      <c r="L17" s="7">
        <v>30000</v>
      </c>
      <c r="M17" s="19">
        <v>20000</v>
      </c>
      <c r="N17" s="7">
        <v>37800</v>
      </c>
      <c r="O17" s="7"/>
    </row>
    <row r="18" spans="1:15" s="4" customFormat="1" ht="45">
      <c r="A18" s="7" t="s">
        <v>59</v>
      </c>
      <c r="B18" s="7"/>
      <c r="C18" s="7" t="s">
        <v>60</v>
      </c>
      <c r="D18" s="7" t="s">
        <v>61</v>
      </c>
      <c r="E18" s="7" t="s">
        <v>45</v>
      </c>
      <c r="F18" s="7" t="s">
        <v>62</v>
      </c>
      <c r="G18" s="7" t="s">
        <v>41</v>
      </c>
      <c r="H18" s="7" t="str">
        <f t="shared" si="0"/>
        <v>Zlatá stezka 145 145 Prachatice</v>
      </c>
      <c r="I18" s="7" t="s">
        <v>63</v>
      </c>
      <c r="J18" s="7" t="s">
        <v>64</v>
      </c>
      <c r="K18" s="7" t="s">
        <v>31</v>
      </c>
      <c r="L18" s="7">
        <v>30000</v>
      </c>
      <c r="M18" s="19">
        <v>0</v>
      </c>
      <c r="N18" s="7">
        <v>39000</v>
      </c>
      <c r="O18" s="7" t="s">
        <v>89</v>
      </c>
    </row>
    <row r="19" spans="1:15" s="4" customFormat="1" ht="33.75">
      <c r="A19" s="7" t="s">
        <v>65</v>
      </c>
      <c r="B19" s="7"/>
      <c r="C19" s="7" t="s">
        <v>66</v>
      </c>
      <c r="D19" s="7" t="s">
        <v>67</v>
      </c>
      <c r="E19" s="7" t="s">
        <v>45</v>
      </c>
      <c r="F19" s="7" t="s">
        <v>68</v>
      </c>
      <c r="G19" s="7" t="s">
        <v>69</v>
      </c>
      <c r="H19" s="7" t="str">
        <f t="shared" si="0"/>
        <v>Adamovská 6 Adamov</v>
      </c>
      <c r="I19" s="7" t="s">
        <v>70</v>
      </c>
      <c r="J19" s="7" t="s">
        <v>71</v>
      </c>
      <c r="K19" s="7" t="s">
        <v>31</v>
      </c>
      <c r="L19" s="7">
        <v>23000</v>
      </c>
      <c r="M19" s="19">
        <v>23000</v>
      </c>
      <c r="N19" s="7">
        <v>28900</v>
      </c>
      <c r="O19" s="7"/>
    </row>
    <row r="20" spans="1:15" s="4" customFormat="1" ht="67.5">
      <c r="A20" s="8" t="s">
        <v>73</v>
      </c>
      <c r="B20" s="8"/>
      <c r="C20" s="8" t="s">
        <v>74</v>
      </c>
      <c r="D20" s="8" t="s">
        <v>75</v>
      </c>
      <c r="E20" s="8" t="s">
        <v>26</v>
      </c>
      <c r="F20" s="8" t="s">
        <v>76</v>
      </c>
      <c r="G20" s="8" t="s">
        <v>72</v>
      </c>
      <c r="H20" s="7" t="str">
        <f t="shared" si="0"/>
        <v>U Zimního stadionu 1/290 České Budějovice</v>
      </c>
      <c r="I20" s="8" t="s">
        <v>77</v>
      </c>
      <c r="J20" s="8" t="s">
        <v>78</v>
      </c>
      <c r="K20" s="8" t="s">
        <v>31</v>
      </c>
      <c r="L20" s="8">
        <v>11200</v>
      </c>
      <c r="M20" s="21">
        <v>0</v>
      </c>
      <c r="N20" s="8">
        <v>14000</v>
      </c>
      <c r="O20" s="8" t="s">
        <v>89</v>
      </c>
    </row>
    <row r="21" spans="1:15" s="4" customFormat="1" ht="57.75" customHeight="1">
      <c r="A21" s="7">
        <v>11</v>
      </c>
      <c r="B21" s="7"/>
      <c r="C21" s="7">
        <v>22823441</v>
      </c>
      <c r="D21" s="7" t="s">
        <v>79</v>
      </c>
      <c r="E21" s="7" t="s">
        <v>55</v>
      </c>
      <c r="F21" s="7" t="s">
        <v>80</v>
      </c>
      <c r="G21" s="7" t="s">
        <v>81</v>
      </c>
      <c r="H21" s="7" t="str">
        <f t="shared" si="0"/>
        <v>Líšťany  85 Líšťany</v>
      </c>
      <c r="I21" s="7" t="s">
        <v>82</v>
      </c>
      <c r="J21" s="7"/>
      <c r="K21" s="7"/>
      <c r="L21" s="7">
        <v>30000</v>
      </c>
      <c r="M21" s="19">
        <v>0</v>
      </c>
      <c r="N21" s="7">
        <v>45600</v>
      </c>
      <c r="O21" s="7" t="s">
        <v>90</v>
      </c>
    </row>
    <row r="22" spans="1:13" ht="12.75">
      <c r="A22" s="6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9">
        <f>SUM(L12:L21)</f>
        <v>203800</v>
      </c>
      <c r="M22" s="10">
        <f>SUM(M12:M21)</f>
        <v>100000</v>
      </c>
    </row>
  </sheetData>
  <sheetProtection/>
  <mergeCells count="8">
    <mergeCell ref="A1:M1"/>
    <mergeCell ref="A3:C3"/>
    <mergeCell ref="D5:E5"/>
    <mergeCell ref="F10:G10"/>
    <mergeCell ref="A4:C4"/>
    <mergeCell ref="A5:C5"/>
    <mergeCell ref="A6:C6"/>
    <mergeCell ref="A9:O9"/>
  </mergeCells>
  <printOptions/>
  <pageMargins left="0.7874015748031497" right="0.7874015748031497" top="0.984251968503937" bottom="0.984251968503937" header="0.5118110236220472" footer="0.5118110236220472"/>
  <pageSetup fitToHeight="15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formankova</dc:creator>
  <cp:keywords/>
  <dc:description/>
  <cp:lastModifiedBy>formankova</cp:lastModifiedBy>
  <cp:lastPrinted>2015-03-16T12:30:24Z</cp:lastPrinted>
  <dcterms:created xsi:type="dcterms:W3CDTF">2010-11-15T08:48:41Z</dcterms:created>
  <dcterms:modified xsi:type="dcterms:W3CDTF">2015-04-17T09:46:36Z</dcterms:modified>
  <cp:category/>
  <cp:version/>
  <cp:contentType/>
  <cp:contentStatus/>
</cp:coreProperties>
</file>