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10" windowWidth="19440" windowHeight="11355" activeTab="0"/>
  </bookViews>
  <sheets>
    <sheet name="List1" sheetId="1" r:id="rId1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<sst xmlns="http://schemas.openxmlformats.org/spreadsheetml/2006/main" count="107" uniqueCount="90">
  <si>
    <t>Název DT:</t>
  </si>
  <si>
    <t>Datum zahájení platnosti (pl.):</t>
  </si>
  <si>
    <t>Typ dotačního titulu:</t>
  </si>
  <si>
    <t>Datum zahájení platnosti (sk.):</t>
  </si>
  <si>
    <t>Schválená částka DT:</t>
  </si>
  <si>
    <t>Datum ukončení platnosti (pl.):</t>
  </si>
  <si>
    <t>Odb. referent:</t>
  </si>
  <si>
    <t>Datum ukončení platnosti (sk.):</t>
  </si>
  <si>
    <t>Poř. číslo</t>
  </si>
  <si>
    <t>IČ</t>
  </si>
  <si>
    <t>Příjemce dotace/ žadatel</t>
  </si>
  <si>
    <t>Právní forma</t>
  </si>
  <si>
    <t>Adresa/sídlo</t>
  </si>
  <si>
    <t>Název projektu/účel</t>
  </si>
  <si>
    <t>Požadované prostř.</t>
  </si>
  <si>
    <t>Celkové plánované náklady projektu</t>
  </si>
  <si>
    <t>CELKEM:</t>
  </si>
  <si>
    <t>PRŮVODNÍ LIST DOTAČNÍHO TITULU č. 6000302015</t>
  </si>
  <si>
    <t>PPDM 15 VI Mezinárodní spolupráce</t>
  </si>
  <si>
    <t>krajský dotační titul</t>
  </si>
  <si>
    <t>27.01.2015</t>
  </si>
  <si>
    <t>Návara Jan Ing.</t>
  </si>
  <si>
    <t>1</t>
  </si>
  <si>
    <t>60076135</t>
  </si>
  <si>
    <t>Gymnázium J. V. Jirsíka</t>
  </si>
  <si>
    <t>Příspěvková organizace</t>
  </si>
  <si>
    <t>Fráni Šrámka 1193/23</t>
  </si>
  <si>
    <t>České Budějovice</t>
  </si>
  <si>
    <t>Po stopách 91. českobudějovického regimentu</t>
  </si>
  <si>
    <t>3</t>
  </si>
  <si>
    <t>00477419</t>
  </si>
  <si>
    <t>Střední a Základní škola Vimperk, Nerudova 267</t>
  </si>
  <si>
    <t>Nerudova 267</t>
  </si>
  <si>
    <t>Vimperk</t>
  </si>
  <si>
    <t>Třídenní jazykový workshop v Bamberku (Berufschule)</t>
  </si>
  <si>
    <t>4</t>
  </si>
  <si>
    <t>75000326</t>
  </si>
  <si>
    <t>ZŠ a MŠ Borek</t>
  </si>
  <si>
    <t>U Školky 195</t>
  </si>
  <si>
    <t>Borek</t>
  </si>
  <si>
    <t>Jarní tradice, zvyky a řemesla - projekt přeshraniční spolupráce škol (Borek/Arbesbach)</t>
  </si>
  <si>
    <t>5</t>
  </si>
  <si>
    <t>70986274</t>
  </si>
  <si>
    <t>Základní škola Kovářov, okres Písek</t>
  </si>
  <si>
    <t>Kovářov 80</t>
  </si>
  <si>
    <t>Kovářov</t>
  </si>
  <si>
    <t>Jak to chodí u sousedů</t>
  </si>
  <si>
    <t>Písek</t>
  </si>
  <si>
    <t>6</t>
  </si>
  <si>
    <t>25158058</t>
  </si>
  <si>
    <t>Centrum pro pomoc dětem a mládeži,o.p.s.</t>
  </si>
  <si>
    <t>Obecně prospěšná společnost</t>
  </si>
  <si>
    <t>Špičák 114</t>
  </si>
  <si>
    <t>Český Krumlov</t>
  </si>
  <si>
    <t>Přeshraniční spolupráce mládeže</t>
  </si>
  <si>
    <t>7</t>
  </si>
  <si>
    <t>26516519</t>
  </si>
  <si>
    <t>RADAMBUK - Rada dětí a mládeže Jihočeského kraje</t>
  </si>
  <si>
    <t>Spolek</t>
  </si>
  <si>
    <t>Lannova 63</t>
  </si>
  <si>
    <t>SPOLUPRACUJEME</t>
  </si>
  <si>
    <t>8</t>
  </si>
  <si>
    <t>00511382</t>
  </si>
  <si>
    <t>Střední odborná škola a Střední odborné učiliště, Písek, Komenského 86</t>
  </si>
  <si>
    <t>Komenského 86</t>
  </si>
  <si>
    <t>Spolupráce českých a německých studentů oboru truhlář</t>
  </si>
  <si>
    <t>9</t>
  </si>
  <si>
    <t>70946388</t>
  </si>
  <si>
    <t>Městský dům dětí a mládeže Týn nad Vltavou</t>
  </si>
  <si>
    <t>Tyršova 26</t>
  </si>
  <si>
    <t>Týn nad Vltavou</t>
  </si>
  <si>
    <t>Česko - polská burza a konfrontace volnočasových aktivit</t>
  </si>
  <si>
    <t>10</t>
  </si>
  <si>
    <t>60076534</t>
  </si>
  <si>
    <t>Základní umělecká škola F. Pišingera, Trhové Sviny</t>
  </si>
  <si>
    <t>Sokolská 1052</t>
  </si>
  <si>
    <t>Trhové Sviny</t>
  </si>
  <si>
    <t>Mezinárodní letní hudební kurzy - 9. ročník</t>
  </si>
  <si>
    <t>11</t>
  </si>
  <si>
    <t>26644339</t>
  </si>
  <si>
    <t>Občanské sdružení LUDMILA</t>
  </si>
  <si>
    <t>Sdružení (svaz, spolek, společnost, klub aj.)</t>
  </si>
  <si>
    <t>Horní Slověnice 48</t>
  </si>
  <si>
    <t>Lišov</t>
  </si>
  <si>
    <t>SVĚTOŠLÁPCI 2015 - po stopách historie</t>
  </si>
  <si>
    <t>storno</t>
  </si>
  <si>
    <t>Poznámky</t>
  </si>
  <si>
    <t>Schválené prostředky</t>
  </si>
  <si>
    <t>*</t>
  </si>
  <si>
    <t>*) Po zohlednění všech kritérií hodnocení nedosáhl projekt v porovnání s ostatními dostatečné kvality pro přidělení dotace z prostředků Jihočeského kraje.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</si>
</sst>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center" wrapText="1"/>
    </xf>
    <xf numFmtId="164" fontId="6" fillId="0" borderId="16" xfId="0" applyNumberFormat="1" applyFont="1" applyBorder="1" applyAlignment="1">
      <alignment horizontal="right"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0">
      <selection activeCell="P10" sqref="P10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10.00390625" style="0" customWidth="1"/>
    <col min="4" max="4" width="10.625" style="0" hidden="1" customWidth="1"/>
    <col min="5" max="5" width="12.625" style="0" hidden="1" customWidth="1"/>
    <col min="6" max="6" width="9.875" style="0" hidden="1" customWidth="1"/>
    <col min="7" max="7" width="9.875" style="0" customWidth="1"/>
    <col min="8" max="8" width="15.25390625" style="0" customWidth="1"/>
    <col min="12" max="12" width="10.125" style="0" customWidth="1"/>
  </cols>
  <sheetData>
    <row r="1" spans="1:10" s="1" customFormat="1" ht="12.7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="1" customFormat="1" ht="10.5"/>
    <row r="3" spans="1:8" s="1" customFormat="1" ht="10.5">
      <c r="A3" s="15" t="s">
        <v>0</v>
      </c>
      <c r="B3" s="16"/>
      <c r="C3" s="1" t="s">
        <v>18</v>
      </c>
      <c r="F3" s="1" t="s">
        <v>1</v>
      </c>
      <c r="H3" s="2"/>
    </row>
    <row r="4" spans="1:8" s="1" customFormat="1" ht="10.5">
      <c r="A4" s="15" t="s">
        <v>2</v>
      </c>
      <c r="B4" s="16"/>
      <c r="C4" s="1" t="s">
        <v>19</v>
      </c>
      <c r="F4" s="1" t="s">
        <v>3</v>
      </c>
      <c r="H4" s="2" t="s">
        <v>20</v>
      </c>
    </row>
    <row r="5" spans="1:8" s="1" customFormat="1" ht="12.75">
      <c r="A5" s="15" t="s">
        <v>4</v>
      </c>
      <c r="B5" s="16"/>
      <c r="C5" s="17">
        <v>128000</v>
      </c>
      <c r="D5" s="18"/>
      <c r="F5" s="1" t="s">
        <v>5</v>
      </c>
      <c r="H5" s="2"/>
    </row>
    <row r="6" spans="1:8" s="1" customFormat="1" ht="10.5">
      <c r="A6" s="15" t="s">
        <v>6</v>
      </c>
      <c r="B6" s="16"/>
      <c r="C6" s="1" t="s">
        <v>21</v>
      </c>
      <c r="F6" s="1" t="s">
        <v>7</v>
      </c>
      <c r="H6" s="2"/>
    </row>
    <row r="8" s="5" customFormat="1" ht="12.75">
      <c r="C8" s="13"/>
    </row>
    <row r="9" spans="1:12" s="5" customFormat="1" ht="28.5" customHeight="1" thickBot="1">
      <c r="A9" s="21" t="s">
        <v>89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42.75" thickBot="1">
      <c r="A10" s="3" t="s">
        <v>8</v>
      </c>
      <c r="B10" s="4" t="s">
        <v>9</v>
      </c>
      <c r="C10" s="4" t="s">
        <v>10</v>
      </c>
      <c r="D10" s="4" t="s">
        <v>11</v>
      </c>
      <c r="E10" s="19" t="s">
        <v>12</v>
      </c>
      <c r="F10" s="19"/>
      <c r="G10" s="4" t="s">
        <v>12</v>
      </c>
      <c r="H10" s="4" t="s">
        <v>13</v>
      </c>
      <c r="I10" s="4" t="s">
        <v>14</v>
      </c>
      <c r="J10" s="4" t="s">
        <v>87</v>
      </c>
      <c r="K10" s="4" t="s">
        <v>15</v>
      </c>
      <c r="L10" s="20" t="s">
        <v>86</v>
      </c>
    </row>
    <row r="11" spans="1:12" s="6" customFormat="1" ht="56.25">
      <c r="A11" s="9" t="s">
        <v>22</v>
      </c>
      <c r="B11" s="9" t="s">
        <v>23</v>
      </c>
      <c r="C11" s="9" t="s">
        <v>24</v>
      </c>
      <c r="D11" s="9" t="s">
        <v>25</v>
      </c>
      <c r="E11" s="9" t="s">
        <v>26</v>
      </c>
      <c r="F11" s="9" t="s">
        <v>27</v>
      </c>
      <c r="G11" s="9" t="str">
        <f aca="true" t="shared" si="0" ref="G11:G21">E11&amp;" "&amp;F11</f>
        <v>Fráni Šrámka 1193/23 České Budějovice</v>
      </c>
      <c r="H11" s="9" t="s">
        <v>28</v>
      </c>
      <c r="I11" s="9">
        <v>30000</v>
      </c>
      <c r="J11" s="11">
        <v>0</v>
      </c>
      <c r="K11" s="9">
        <v>80000</v>
      </c>
      <c r="L11" s="9" t="s">
        <v>88</v>
      </c>
    </row>
    <row r="12" spans="1:12" s="6" customFormat="1" ht="67.5">
      <c r="A12" s="9">
        <v>2</v>
      </c>
      <c r="B12" s="9" t="s">
        <v>30</v>
      </c>
      <c r="C12" s="9" t="s">
        <v>31</v>
      </c>
      <c r="D12" s="9" t="s">
        <v>25</v>
      </c>
      <c r="E12" s="9" t="s">
        <v>32</v>
      </c>
      <c r="F12" s="9" t="s">
        <v>33</v>
      </c>
      <c r="G12" s="9" t="str">
        <f t="shared" si="0"/>
        <v>Nerudova 267 Vimperk</v>
      </c>
      <c r="H12" s="9" t="s">
        <v>34</v>
      </c>
      <c r="I12" s="9">
        <v>0</v>
      </c>
      <c r="J12" s="11">
        <v>0</v>
      </c>
      <c r="K12" s="9">
        <v>0</v>
      </c>
      <c r="L12" s="9" t="s">
        <v>85</v>
      </c>
    </row>
    <row r="13" spans="1:12" s="6" customFormat="1" ht="67.5">
      <c r="A13" s="9" t="s">
        <v>29</v>
      </c>
      <c r="B13" s="9" t="s">
        <v>30</v>
      </c>
      <c r="C13" s="9" t="s">
        <v>31</v>
      </c>
      <c r="D13" s="9" t="s">
        <v>25</v>
      </c>
      <c r="E13" s="9" t="s">
        <v>32</v>
      </c>
      <c r="F13" s="9" t="s">
        <v>33</v>
      </c>
      <c r="G13" s="9" t="str">
        <f t="shared" si="0"/>
        <v>Nerudova 267 Vimperk</v>
      </c>
      <c r="H13" s="9" t="s">
        <v>34</v>
      </c>
      <c r="I13" s="9">
        <v>21000</v>
      </c>
      <c r="J13" s="11">
        <v>0</v>
      </c>
      <c r="K13" s="9">
        <v>29970</v>
      </c>
      <c r="L13" s="9" t="s">
        <v>88</v>
      </c>
    </row>
    <row r="14" spans="1:12" s="6" customFormat="1" ht="56.25">
      <c r="A14" s="9" t="s">
        <v>35</v>
      </c>
      <c r="B14" s="9" t="s">
        <v>36</v>
      </c>
      <c r="C14" s="9" t="s">
        <v>37</v>
      </c>
      <c r="D14" s="9" t="s">
        <v>25</v>
      </c>
      <c r="E14" s="9" t="s">
        <v>38</v>
      </c>
      <c r="F14" s="9" t="s">
        <v>39</v>
      </c>
      <c r="G14" s="9" t="str">
        <f t="shared" si="0"/>
        <v>U Školky 195 Borek</v>
      </c>
      <c r="H14" s="9" t="s">
        <v>40</v>
      </c>
      <c r="I14" s="9">
        <v>24000</v>
      </c>
      <c r="J14" s="11">
        <v>15000</v>
      </c>
      <c r="K14" s="9">
        <v>30000</v>
      </c>
      <c r="L14" s="9"/>
    </row>
    <row r="15" spans="1:12" s="6" customFormat="1" ht="45">
      <c r="A15" s="9" t="s">
        <v>41</v>
      </c>
      <c r="B15" s="9" t="s">
        <v>42</v>
      </c>
      <c r="C15" s="9" t="s">
        <v>43</v>
      </c>
      <c r="D15" s="9" t="s">
        <v>25</v>
      </c>
      <c r="E15" s="9" t="s">
        <v>44</v>
      </c>
      <c r="F15" s="9" t="s">
        <v>45</v>
      </c>
      <c r="G15" s="9" t="str">
        <f t="shared" si="0"/>
        <v>Kovářov 80 Kovářov</v>
      </c>
      <c r="H15" s="9" t="s">
        <v>46</v>
      </c>
      <c r="I15" s="9">
        <v>14500</v>
      </c>
      <c r="J15" s="11">
        <v>10000</v>
      </c>
      <c r="K15" s="9">
        <v>18580</v>
      </c>
      <c r="L15" s="9"/>
    </row>
    <row r="16" spans="1:12" s="6" customFormat="1" ht="56.25">
      <c r="A16" s="9" t="s">
        <v>48</v>
      </c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9" t="str">
        <f t="shared" si="0"/>
        <v>Špičák 114 Český Krumlov</v>
      </c>
      <c r="H16" s="9" t="s">
        <v>54</v>
      </c>
      <c r="I16" s="9">
        <v>30000</v>
      </c>
      <c r="J16" s="11">
        <v>30000</v>
      </c>
      <c r="K16" s="9">
        <v>47100</v>
      </c>
      <c r="L16" s="9"/>
    </row>
    <row r="17" spans="1:12" s="6" customFormat="1" ht="56.25">
      <c r="A17" s="9" t="s">
        <v>55</v>
      </c>
      <c r="B17" s="9" t="s">
        <v>56</v>
      </c>
      <c r="C17" s="9" t="s">
        <v>57</v>
      </c>
      <c r="D17" s="9" t="s">
        <v>58</v>
      </c>
      <c r="E17" s="9" t="s">
        <v>59</v>
      </c>
      <c r="F17" s="9" t="s">
        <v>27</v>
      </c>
      <c r="G17" s="9" t="str">
        <f t="shared" si="0"/>
        <v>Lannova 63 České Budějovice</v>
      </c>
      <c r="H17" s="9" t="s">
        <v>60</v>
      </c>
      <c r="I17" s="9">
        <v>30000</v>
      </c>
      <c r="J17" s="11">
        <v>30000</v>
      </c>
      <c r="K17" s="9">
        <v>38500</v>
      </c>
      <c r="L17" s="9"/>
    </row>
    <row r="18" spans="1:12" s="6" customFormat="1" ht="101.25">
      <c r="A18" s="9" t="s">
        <v>61</v>
      </c>
      <c r="B18" s="9" t="s">
        <v>62</v>
      </c>
      <c r="C18" s="9" t="s">
        <v>63</v>
      </c>
      <c r="D18" s="9" t="s">
        <v>25</v>
      </c>
      <c r="E18" s="9" t="s">
        <v>64</v>
      </c>
      <c r="F18" s="9" t="s">
        <v>47</v>
      </c>
      <c r="G18" s="9" t="str">
        <f t="shared" si="0"/>
        <v>Komenského 86 Písek</v>
      </c>
      <c r="H18" s="9" t="s">
        <v>65</v>
      </c>
      <c r="I18" s="9">
        <v>13000</v>
      </c>
      <c r="J18" s="11">
        <v>13000</v>
      </c>
      <c r="K18" s="9">
        <v>25600</v>
      </c>
      <c r="L18" s="9"/>
    </row>
    <row r="19" spans="1:12" s="6" customFormat="1" ht="45">
      <c r="A19" s="9" t="s">
        <v>66</v>
      </c>
      <c r="B19" s="9" t="s">
        <v>67</v>
      </c>
      <c r="C19" s="9" t="s">
        <v>68</v>
      </c>
      <c r="D19" s="9" t="s">
        <v>25</v>
      </c>
      <c r="E19" s="9" t="s">
        <v>69</v>
      </c>
      <c r="F19" s="9" t="s">
        <v>70</v>
      </c>
      <c r="G19" s="9" t="str">
        <f t="shared" si="0"/>
        <v>Tyršova 26 Týn nad Vltavou</v>
      </c>
      <c r="H19" s="9" t="s">
        <v>71</v>
      </c>
      <c r="I19" s="9">
        <v>30000</v>
      </c>
      <c r="J19" s="11">
        <v>30000</v>
      </c>
      <c r="K19" s="9">
        <v>52000</v>
      </c>
      <c r="L19" s="9"/>
    </row>
    <row r="20" spans="1:12" s="6" customFormat="1" ht="67.5">
      <c r="A20" s="9" t="s">
        <v>72</v>
      </c>
      <c r="B20" s="9" t="s">
        <v>73</v>
      </c>
      <c r="C20" s="9" t="s">
        <v>74</v>
      </c>
      <c r="D20" s="9" t="s">
        <v>25</v>
      </c>
      <c r="E20" s="9" t="s">
        <v>75</v>
      </c>
      <c r="F20" s="9" t="s">
        <v>76</v>
      </c>
      <c r="G20" s="9" t="str">
        <f t="shared" si="0"/>
        <v>Sokolská 1052 Trhové Sviny</v>
      </c>
      <c r="H20" s="9" t="s">
        <v>77</v>
      </c>
      <c r="I20" s="9">
        <v>30000</v>
      </c>
      <c r="J20" s="11">
        <v>0</v>
      </c>
      <c r="K20" s="9">
        <v>102800</v>
      </c>
      <c r="L20" s="9" t="s">
        <v>88</v>
      </c>
    </row>
    <row r="21" spans="1:12" s="6" customFormat="1" ht="56.25">
      <c r="A21" s="9" t="s">
        <v>78</v>
      </c>
      <c r="B21" s="9" t="s">
        <v>79</v>
      </c>
      <c r="C21" s="9" t="s">
        <v>80</v>
      </c>
      <c r="D21" s="9" t="s">
        <v>81</v>
      </c>
      <c r="E21" s="9" t="s">
        <v>82</v>
      </c>
      <c r="F21" s="9" t="s">
        <v>83</v>
      </c>
      <c r="G21" s="9" t="str">
        <f t="shared" si="0"/>
        <v>Horní Slověnice 48 Lišov</v>
      </c>
      <c r="H21" s="9" t="s">
        <v>84</v>
      </c>
      <c r="I21" s="9">
        <v>29999</v>
      </c>
      <c r="J21" s="11">
        <v>0</v>
      </c>
      <c r="K21" s="9">
        <v>37760</v>
      </c>
      <c r="L21" s="9" t="s">
        <v>88</v>
      </c>
    </row>
    <row r="22" spans="1:10" ht="12.75">
      <c r="A22" s="8" t="s">
        <v>16</v>
      </c>
      <c r="B22" s="7"/>
      <c r="C22" s="7"/>
      <c r="D22" s="7"/>
      <c r="E22" s="7"/>
      <c r="F22" s="7"/>
      <c r="G22" s="7"/>
      <c r="H22" s="7"/>
      <c r="I22" s="10">
        <f>SUM(I11:I21)</f>
        <v>252499</v>
      </c>
      <c r="J22" s="12">
        <f>SUM(J11:J21)</f>
        <v>128000</v>
      </c>
    </row>
  </sheetData>
  <sheetProtection/>
  <mergeCells count="8">
    <mergeCell ref="A1:J1"/>
    <mergeCell ref="A3:B3"/>
    <mergeCell ref="C5:D5"/>
    <mergeCell ref="E10:F10"/>
    <mergeCell ref="A4:B4"/>
    <mergeCell ref="A5:B5"/>
    <mergeCell ref="A6:B6"/>
    <mergeCell ref="A9:L9"/>
  </mergeCells>
  <printOptions/>
  <pageMargins left="0.3937007874015748" right="0.3937007874015748" top="0.3937007874015748" bottom="0.3937007874015748" header="0.5118110236220472" footer="0.5118110236220472"/>
  <pageSetup fitToHeight="15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formankova</dc:creator>
  <cp:keywords/>
  <dc:description/>
  <cp:lastModifiedBy>formankova</cp:lastModifiedBy>
  <cp:lastPrinted>2015-03-12T12:15:16Z</cp:lastPrinted>
  <dcterms:created xsi:type="dcterms:W3CDTF">2010-11-15T08:48:41Z</dcterms:created>
  <dcterms:modified xsi:type="dcterms:W3CDTF">2015-04-17T09:48:49Z</dcterms:modified>
  <cp:category/>
  <cp:version/>
  <cp:contentType/>
  <cp:contentStatus/>
</cp:coreProperties>
</file>